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教頭\2021_R03教頭 ー\Ｐ-ＰＴＡ\総会\要項ｙ\R4_1　学校\"/>
    </mc:Choice>
  </mc:AlternateContent>
  <xr:revisionPtr revIDLastSave="0" documentId="13_ncr:1_{4D35A5D0-6A78-425C-9435-2AC2660945E1}" xr6:coauthVersionLast="36" xr6:coauthVersionMax="36" xr10:uidLastSave="{00000000-0000-0000-0000-000000000000}"/>
  <bookViews>
    <workbookView xWindow="600" yWindow="36" windowWidth="19392" windowHeight="805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Sheet1!$B$2:$S$35,Sheet1!$V$2:$AM$35</definedName>
  </definedNames>
  <calcPr calcId="191029"/>
</workbook>
</file>

<file path=xl/calcChain.xml><?xml version="1.0" encoding="utf-8"?>
<calcChain xmlns="http://schemas.openxmlformats.org/spreadsheetml/2006/main">
  <c r="C34" i="1" l="1"/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W5" i="1"/>
  <c r="Z5" i="1"/>
  <c r="AC5" i="1"/>
  <c r="AF5" i="1"/>
  <c r="AI5" i="1"/>
  <c r="AL5" i="1"/>
  <c r="W6" i="1"/>
  <c r="Z6" i="1"/>
  <c r="AC6" i="1"/>
  <c r="AF6" i="1"/>
  <c r="AI6" i="1"/>
  <c r="AL6" i="1"/>
  <c r="W7" i="1"/>
  <c r="Z7" i="1"/>
  <c r="AC7" i="1"/>
  <c r="AF7" i="1"/>
  <c r="AI7" i="1"/>
  <c r="AL7" i="1"/>
  <c r="Q2" i="1" l="1"/>
  <c r="AK2" i="1" s="1"/>
  <c r="AL8" i="1" l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5" i="1"/>
  <c r="V2" i="1"/>
</calcChain>
</file>

<file path=xl/sharedStrings.xml><?xml version="1.0" encoding="utf-8"?>
<sst xmlns="http://schemas.openxmlformats.org/spreadsheetml/2006/main" count="184" uniqueCount="106">
  <si>
    <t>日</t>
  </si>
  <si>
    <t>日</t>
    <rPh sb="0" eb="1">
      <t>ニチ</t>
    </rPh>
    <phoneticPr fontId="1"/>
  </si>
  <si>
    <t>曜</t>
    <rPh sb="0" eb="1">
      <t>ヨウ</t>
    </rPh>
    <phoneticPr fontId="1"/>
  </si>
  <si>
    <t>行事予定</t>
    <rPh sb="0" eb="2">
      <t>ギョウジ</t>
    </rPh>
    <rPh sb="2" eb="4">
      <t>ヨテイ</t>
    </rPh>
    <phoneticPr fontId="1"/>
  </si>
  <si>
    <t>学年始休業日</t>
    <rPh sb="0" eb="2">
      <t>ガクネン</t>
    </rPh>
    <rPh sb="2" eb="3">
      <t>ハジメ</t>
    </rPh>
    <rPh sb="3" eb="6">
      <t>キュウギョウビ</t>
    </rPh>
    <phoneticPr fontId="1"/>
  </si>
  <si>
    <t>　〃</t>
    <phoneticPr fontId="1"/>
  </si>
  <si>
    <t>着任式 1学期始業式</t>
    <rPh sb="0" eb="3">
      <t>チャクニンシキ</t>
    </rPh>
    <rPh sb="5" eb="7">
      <t>ガッキ</t>
    </rPh>
    <rPh sb="7" eb="10">
      <t>シギョウシキ</t>
    </rPh>
    <phoneticPr fontId="1"/>
  </si>
  <si>
    <t>給食開始 大掃除</t>
    <rPh sb="0" eb="2">
      <t>キュウショク</t>
    </rPh>
    <rPh sb="2" eb="4">
      <t>カイシ</t>
    </rPh>
    <rPh sb="5" eb="8">
      <t>オオソウジ</t>
    </rPh>
    <phoneticPr fontId="1"/>
  </si>
  <si>
    <t>委員会活動</t>
    <rPh sb="0" eb="3">
      <t>イインカイ</t>
    </rPh>
    <rPh sb="3" eb="5">
      <t>カツドウ</t>
    </rPh>
    <phoneticPr fontId="1"/>
  </si>
  <si>
    <t>昭和の日</t>
    <rPh sb="0" eb="2">
      <t>ショウワ</t>
    </rPh>
    <rPh sb="3" eb="4">
      <t>ヒ</t>
    </rPh>
    <phoneticPr fontId="1"/>
  </si>
  <si>
    <t>代表委員会</t>
    <rPh sb="0" eb="2">
      <t>ダイヒョウ</t>
    </rPh>
    <rPh sb="2" eb="5">
      <t>イインカイ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</si>
  <si>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</si>
  <si>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</si>
  <si>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</si>
  <si>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プール開き</t>
    <rPh sb="3" eb="4">
      <t>ヒラ</t>
    </rPh>
    <phoneticPr fontId="1"/>
  </si>
  <si>
    <t>クラブ活動</t>
    <rPh sb="3" eb="5">
      <t>カツドウ</t>
    </rPh>
    <phoneticPr fontId="1"/>
  </si>
  <si>
    <t>町別児童会</t>
    <rPh sb="0" eb="2">
      <t>チョウベツ</t>
    </rPh>
    <rPh sb="2" eb="5">
      <t>ジドウカイ</t>
    </rPh>
    <phoneticPr fontId="1"/>
  </si>
  <si>
    <t>避難訓練</t>
    <rPh sb="0" eb="2">
      <t>ヒナン</t>
    </rPh>
    <rPh sb="2" eb="4">
      <t>クンレン</t>
    </rPh>
    <phoneticPr fontId="1"/>
  </si>
  <si>
    <t>個人懇談</t>
    <rPh sb="0" eb="2">
      <t>コジン</t>
    </rPh>
    <rPh sb="2" eb="4">
      <t>コンダン</t>
    </rPh>
    <phoneticPr fontId="1"/>
  </si>
  <si>
    <t>授業日 PTA奉仕作業</t>
    <rPh sb="0" eb="2">
      <t>ジュギョウ</t>
    </rPh>
    <rPh sb="2" eb="3">
      <t>ビ</t>
    </rPh>
    <rPh sb="7" eb="9">
      <t>ホウシ</t>
    </rPh>
    <rPh sb="9" eb="11">
      <t>サギョウ</t>
    </rPh>
    <phoneticPr fontId="1"/>
  </si>
  <si>
    <t>2学期始業式 大掃除 集団下校</t>
    <rPh sb="1" eb="3">
      <t>ガッキ</t>
    </rPh>
    <rPh sb="3" eb="6">
      <t>シギョウシキ</t>
    </rPh>
    <rPh sb="7" eb="10">
      <t>オオソウジ</t>
    </rPh>
    <rPh sb="11" eb="13">
      <t>シュウダン</t>
    </rPh>
    <rPh sb="13" eb="15">
      <t>ゲコウ</t>
    </rPh>
    <phoneticPr fontId="1"/>
  </si>
  <si>
    <t>参観日・懇談</t>
    <rPh sb="0" eb="3">
      <t>サンカンビ</t>
    </rPh>
    <rPh sb="4" eb="6">
      <t>コンダン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</si>
  <si>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</si>
  <si>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</si>
  <si>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秋の遠足</t>
    <rPh sb="0" eb="1">
      <t>アキ</t>
    </rPh>
    <rPh sb="2" eb="4">
      <t>エンソク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</si>
  <si>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</si>
  <si>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</si>
  <si>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</si>
  <si>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冬季休業日～1/6</t>
    <rPh sb="0" eb="2">
      <t>トウキ</t>
    </rPh>
    <rPh sb="2" eb="5">
      <t>キュウギョウビ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</si>
  <si>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</si>
  <si>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</si>
  <si>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卒業証書授与式</t>
    <rPh sb="0" eb="2">
      <t>ソツギョウ</t>
    </rPh>
    <rPh sb="2" eb="4">
      <t>ショウショ</t>
    </rPh>
    <rPh sb="4" eb="7">
      <t>ジュヨシキ</t>
    </rPh>
    <phoneticPr fontId="1"/>
  </si>
  <si>
    <t>春分の日</t>
    <rPh sb="0" eb="2">
      <t>シュンブン</t>
    </rPh>
    <rPh sb="3" eb="4">
      <t>ヒ</t>
    </rPh>
    <phoneticPr fontId="1"/>
  </si>
  <si>
    <t>3校時授業</t>
    <rPh sb="1" eb="3">
      <t>コウジ</t>
    </rPh>
    <rPh sb="3" eb="5">
      <t>ジュギョウ</t>
    </rPh>
    <phoneticPr fontId="1"/>
  </si>
  <si>
    <t>修了式</t>
    <rPh sb="0" eb="3">
      <t>シュウリョウシキ</t>
    </rPh>
    <phoneticPr fontId="1"/>
  </si>
  <si>
    <t>学年末休業日～31日</t>
    <rPh sb="0" eb="3">
      <t>ガクネンマツ</t>
    </rPh>
    <rPh sb="3" eb="6">
      <t>キュウギョウビ</t>
    </rPh>
    <rPh sb="9" eb="10">
      <t>ニチ</t>
    </rPh>
    <phoneticPr fontId="1"/>
  </si>
  <si>
    <t>-</t>
    <phoneticPr fontId="1"/>
  </si>
  <si>
    <t>４</t>
    <phoneticPr fontId="1"/>
  </si>
  <si>
    <t>５</t>
    <phoneticPr fontId="1"/>
  </si>
  <si>
    <t>学校閉庁</t>
    <rPh sb="0" eb="2">
      <t>ガッコウ</t>
    </rPh>
    <rPh sb="2" eb="4">
      <t>ヘイチョウ</t>
    </rPh>
    <phoneticPr fontId="1"/>
  </si>
  <si>
    <t>学校閉庁</t>
    <rPh sb="0" eb="2">
      <t>ガッコウ</t>
    </rPh>
    <rPh sb="2" eb="4">
      <t>ヘイチョウ</t>
    </rPh>
    <phoneticPr fontId="1"/>
  </si>
  <si>
    <t>元日 学校閉庁</t>
    <rPh sb="0" eb="2">
      <t>ガンジツ</t>
    </rPh>
    <rPh sb="3" eb="5">
      <t>ガッコウ</t>
    </rPh>
    <rPh sb="5" eb="7">
      <t>ヘイチョウ</t>
    </rPh>
    <phoneticPr fontId="1"/>
  </si>
  <si>
    <t>参観日 PTA総会</t>
    <phoneticPr fontId="1"/>
  </si>
  <si>
    <t>給食最終日</t>
    <rPh sb="0" eb="2">
      <t>キュウショク</t>
    </rPh>
    <rPh sb="2" eb="5">
      <t>サイシュウビ</t>
    </rPh>
    <phoneticPr fontId="1"/>
  </si>
  <si>
    <t>ペアふれあい活動</t>
    <rPh sb="6" eb="8">
      <t>カツドウ</t>
    </rPh>
    <phoneticPr fontId="1"/>
  </si>
  <si>
    <t>委員会活動</t>
    <phoneticPr fontId="1"/>
  </si>
  <si>
    <t>5校時時程</t>
    <rPh sb="1" eb="2">
      <t>コウ</t>
    </rPh>
    <rPh sb="2" eb="3">
      <t>ジ</t>
    </rPh>
    <rPh sb="3" eb="4">
      <t>ジ</t>
    </rPh>
    <rPh sb="4" eb="5">
      <t>テイ</t>
    </rPh>
    <phoneticPr fontId="1"/>
  </si>
  <si>
    <t>夏季休業日～8/25
学習相談 レベルアップ水泳</t>
    <rPh sb="0" eb="2">
      <t>カキ</t>
    </rPh>
    <rPh sb="2" eb="5">
      <t>キュウギョウビ</t>
    </rPh>
    <rPh sb="11" eb="13">
      <t>ガクシュウ</t>
    </rPh>
    <rPh sb="13" eb="15">
      <t>ソウダン</t>
    </rPh>
    <rPh sb="22" eb="24">
      <t>スイエイ</t>
    </rPh>
    <phoneticPr fontId="1"/>
  </si>
  <si>
    <t>学習相談 レベルアップ水泳</t>
    <rPh sb="0" eb="2">
      <t>ガクシュウ</t>
    </rPh>
    <rPh sb="2" eb="4">
      <t>ソウダン</t>
    </rPh>
    <rPh sb="11" eb="13">
      <t>スイエイ</t>
    </rPh>
    <phoneticPr fontId="1"/>
  </si>
  <si>
    <t>海の日</t>
    <rPh sb="0" eb="1">
      <t>ウミ</t>
    </rPh>
    <rPh sb="2" eb="3">
      <t>ヒ</t>
    </rPh>
    <phoneticPr fontId="1"/>
  </si>
  <si>
    <t>倉敷地区学童水泳記録会</t>
    <phoneticPr fontId="1"/>
  </si>
  <si>
    <t>給食開始日</t>
    <phoneticPr fontId="1"/>
  </si>
  <si>
    <t>海の学習（5年）</t>
    <rPh sb="0" eb="1">
      <t>ウミ</t>
    </rPh>
    <rPh sb="2" eb="4">
      <t>ガクシュウ</t>
    </rPh>
    <rPh sb="6" eb="7">
      <t>ネン</t>
    </rPh>
    <phoneticPr fontId="1"/>
  </si>
  <si>
    <t>就学時健診</t>
    <rPh sb="0" eb="2">
      <t>シュウガク</t>
    </rPh>
    <rPh sb="2" eb="3">
      <t>ジ</t>
    </rPh>
    <rPh sb="3" eb="5">
      <t>ケンシン</t>
    </rPh>
    <phoneticPr fontId="1"/>
  </si>
  <si>
    <t>給食開始日 委員会活動</t>
    <rPh sb="0" eb="2">
      <t>キュウショク</t>
    </rPh>
    <rPh sb="2" eb="5">
      <t>カイシビ</t>
    </rPh>
    <rPh sb="6" eb="9">
      <t>イインカイ</t>
    </rPh>
    <rPh sb="9" eb="11">
      <t>カツドウ</t>
    </rPh>
    <phoneticPr fontId="1"/>
  </si>
  <si>
    <t>参観日</t>
    <rPh sb="0" eb="2">
      <t>サンカン</t>
    </rPh>
    <rPh sb="2" eb="3">
      <t>ビ</t>
    </rPh>
    <phoneticPr fontId="1"/>
  </si>
  <si>
    <t>避難訓練</t>
    <phoneticPr fontId="1"/>
  </si>
  <si>
    <t>町別児童会</t>
    <phoneticPr fontId="1"/>
  </si>
  <si>
    <t>卒業式予行 5校時時程</t>
    <rPh sb="0" eb="2">
      <t>ソツギョウ</t>
    </rPh>
    <rPh sb="2" eb="3">
      <t>シキ</t>
    </rPh>
    <rPh sb="3" eb="5">
      <t>ヨコウ</t>
    </rPh>
    <rPh sb="7" eb="8">
      <t>コウ</t>
    </rPh>
    <rPh sb="8" eb="9">
      <t>ジ</t>
    </rPh>
    <rPh sb="9" eb="10">
      <t>ジ</t>
    </rPh>
    <rPh sb="10" eb="11">
      <t>テイ</t>
    </rPh>
    <phoneticPr fontId="1"/>
  </si>
  <si>
    <t>歯科検診</t>
    <rPh sb="0" eb="2">
      <t>シカ</t>
    </rPh>
    <rPh sb="2" eb="4">
      <t>ケンシン</t>
    </rPh>
    <phoneticPr fontId="1"/>
  </si>
  <si>
    <t>科学作品展</t>
    <rPh sb="0" eb="2">
      <t>カガク</t>
    </rPh>
    <rPh sb="2" eb="5">
      <t>サクヒンテン</t>
    </rPh>
    <phoneticPr fontId="1"/>
  </si>
  <si>
    <t>友愛セール</t>
    <rPh sb="0" eb="2">
      <t>ユウアイ</t>
    </rPh>
    <phoneticPr fontId="1"/>
  </si>
  <si>
    <t>連島中オープンスクール</t>
    <rPh sb="0" eb="2">
      <t>ツラジマ</t>
    </rPh>
    <rPh sb="2" eb="3">
      <t>チュウ</t>
    </rPh>
    <phoneticPr fontId="1"/>
  </si>
  <si>
    <t>第１学期終業式</t>
    <rPh sb="0" eb="1">
      <t>ダイ</t>
    </rPh>
    <rPh sb="2" eb="4">
      <t>ガッキ</t>
    </rPh>
    <rPh sb="4" eb="7">
      <t>シュウギョウシキ</t>
    </rPh>
    <phoneticPr fontId="1"/>
  </si>
  <si>
    <t>1年給食開始 尿検査１次</t>
    <rPh sb="7" eb="10">
      <t>ニョウケンサ</t>
    </rPh>
    <rPh sb="11" eb="12">
      <t>ツギ</t>
    </rPh>
    <phoneticPr fontId="1"/>
  </si>
  <si>
    <t>個人懇談</t>
    <rPh sb="0" eb="2">
      <t>コジン</t>
    </rPh>
    <rPh sb="2" eb="4">
      <t>コンダン</t>
    </rPh>
    <phoneticPr fontId="1"/>
  </si>
  <si>
    <t>内科検診</t>
    <rPh sb="0" eb="2">
      <t>ナイカ</t>
    </rPh>
    <rPh sb="2" eb="4">
      <t>ケンシン</t>
    </rPh>
    <phoneticPr fontId="1"/>
  </si>
  <si>
    <t>耳鼻科検診</t>
    <rPh sb="0" eb="3">
      <t>ジビカ</t>
    </rPh>
    <rPh sb="3" eb="5">
      <t>ケンシン</t>
    </rPh>
    <phoneticPr fontId="1"/>
  </si>
  <si>
    <t>新体力テスト習慣</t>
    <rPh sb="0" eb="1">
      <t>シン</t>
    </rPh>
    <rPh sb="1" eb="3">
      <t>タイリョク</t>
    </rPh>
    <rPh sb="6" eb="8">
      <t>シュウカン</t>
    </rPh>
    <phoneticPr fontId="1"/>
  </si>
  <si>
    <t>プール清掃</t>
    <rPh sb="3" eb="5">
      <t>セイソウ</t>
    </rPh>
    <phoneticPr fontId="1"/>
  </si>
  <si>
    <t>なかよし週間～１９日</t>
    <rPh sb="4" eb="6">
      <t>シュウカン</t>
    </rPh>
    <rPh sb="9" eb="10">
      <t>ニチ</t>
    </rPh>
    <phoneticPr fontId="1"/>
  </si>
  <si>
    <t>土曜授業日・参観日・引き渡し訓練</t>
    <rPh sb="0" eb="2">
      <t>ドヨウ</t>
    </rPh>
    <rPh sb="2" eb="4">
      <t>ジュギョウ</t>
    </rPh>
    <rPh sb="4" eb="5">
      <t>ビ</t>
    </rPh>
    <rPh sb="6" eb="8">
      <t>サンカン</t>
    </rPh>
    <rPh sb="8" eb="9">
      <t>ビ</t>
    </rPh>
    <rPh sb="10" eb="11">
      <t>ヒ</t>
    </rPh>
    <rPh sb="12" eb="13">
      <t>ワタ</t>
    </rPh>
    <rPh sb="14" eb="16">
      <t>クンレン</t>
    </rPh>
    <phoneticPr fontId="1"/>
  </si>
  <si>
    <t>町別児童会</t>
    <rPh sb="0" eb="1">
      <t>マチ</t>
    </rPh>
    <rPh sb="1" eb="2">
      <t>ベツ</t>
    </rPh>
    <rPh sb="2" eb="5">
      <t>ジドウカイ</t>
    </rPh>
    <phoneticPr fontId="1"/>
  </si>
  <si>
    <t>個人懇談</t>
    <rPh sb="0" eb="4">
      <t>コジンコンダン</t>
    </rPh>
    <phoneticPr fontId="1"/>
  </si>
  <si>
    <t>個人懇談</t>
    <rPh sb="0" eb="4">
      <t>コジンコンダン</t>
    </rPh>
    <phoneticPr fontId="1"/>
  </si>
  <si>
    <t xml:space="preserve">山の日 </t>
    <rPh sb="0" eb="1">
      <t>ヤマ</t>
    </rPh>
    <rPh sb="2" eb="3">
      <t>ヒ</t>
    </rPh>
    <phoneticPr fontId="1"/>
  </si>
  <si>
    <t>振替休日</t>
    <rPh sb="0" eb="2">
      <t>フリカエ</t>
    </rPh>
    <rPh sb="2" eb="4">
      <t>キュウジツ</t>
    </rPh>
    <phoneticPr fontId="1"/>
  </si>
  <si>
    <t>交通安全教室</t>
    <rPh sb="0" eb="2">
      <t>コウツウ</t>
    </rPh>
    <rPh sb="2" eb="4">
      <t>アンゼン</t>
    </rPh>
    <rPh sb="4" eb="6">
      <t>キョウシツ</t>
    </rPh>
    <phoneticPr fontId="1"/>
  </si>
  <si>
    <t>土曜授業日・参観日・教育後援会</t>
    <rPh sb="0" eb="2">
      <t>ドヨウ</t>
    </rPh>
    <rPh sb="2" eb="4">
      <t>ジュギョウ</t>
    </rPh>
    <rPh sb="4" eb="5">
      <t>ビ</t>
    </rPh>
    <rPh sb="6" eb="8">
      <t>サンカン</t>
    </rPh>
    <rPh sb="8" eb="9">
      <t>ビ</t>
    </rPh>
    <rPh sb="10" eb="12">
      <t>キョウイク</t>
    </rPh>
    <rPh sb="12" eb="15">
      <t>コウエンカイ</t>
    </rPh>
    <phoneticPr fontId="1"/>
  </si>
  <si>
    <t xml:space="preserve">倉敷地区陸上運動記録会 </t>
    <rPh sb="0" eb="2">
      <t>クラシキ</t>
    </rPh>
    <rPh sb="2" eb="4">
      <t>チク</t>
    </rPh>
    <rPh sb="4" eb="6">
      <t>リクジョウ</t>
    </rPh>
    <rPh sb="6" eb="8">
      <t>ウンドウ</t>
    </rPh>
    <rPh sb="8" eb="10">
      <t>キロク</t>
    </rPh>
    <rPh sb="10" eb="11">
      <t>カイ</t>
    </rPh>
    <phoneticPr fontId="1"/>
  </si>
  <si>
    <t xml:space="preserve">陸上運動記録会（予備日） </t>
    <rPh sb="0" eb="2">
      <t>リクジョウ</t>
    </rPh>
    <rPh sb="2" eb="4">
      <t>ウンドウ</t>
    </rPh>
    <rPh sb="4" eb="6">
      <t>キロク</t>
    </rPh>
    <rPh sb="6" eb="7">
      <t>カイ</t>
    </rPh>
    <rPh sb="8" eb="11">
      <t>ヨビビ</t>
    </rPh>
    <phoneticPr fontId="1"/>
  </si>
  <si>
    <t>学習発表会</t>
    <rPh sb="0" eb="2">
      <t>ガクシュウ</t>
    </rPh>
    <rPh sb="2" eb="5">
      <t>ハッピョウカイ</t>
    </rPh>
    <phoneticPr fontId="1"/>
  </si>
  <si>
    <t>なかよし週間～12/3</t>
    <rPh sb="4" eb="6">
      <t>シュウカン</t>
    </rPh>
    <phoneticPr fontId="1"/>
  </si>
  <si>
    <t>終業式</t>
    <rPh sb="0" eb="3">
      <t>シュウギョウシキ</t>
    </rPh>
    <phoneticPr fontId="1"/>
  </si>
  <si>
    <t>学校給食週間～21日</t>
    <rPh sb="0" eb="2">
      <t>ガッコウ</t>
    </rPh>
    <rPh sb="2" eb="4">
      <t>キュウショク</t>
    </rPh>
    <rPh sb="4" eb="6">
      <t>シュウカン</t>
    </rPh>
    <rPh sb="9" eb="10">
      <t>ニチ</t>
    </rPh>
    <phoneticPr fontId="1"/>
  </si>
  <si>
    <t>一日入学</t>
    <rPh sb="0" eb="2">
      <t>イチニチ</t>
    </rPh>
    <rPh sb="2" eb="4">
      <t>ニュウガク</t>
    </rPh>
    <phoneticPr fontId="1"/>
  </si>
  <si>
    <t>避難訓練</t>
    <rPh sb="0" eb="4">
      <t>ヒナンクンレン</t>
    </rPh>
    <phoneticPr fontId="1"/>
  </si>
  <si>
    <t>６年修了式</t>
    <rPh sb="1" eb="2">
      <t>ネン</t>
    </rPh>
    <rPh sb="2" eb="4">
      <t>シュウリョウ</t>
    </rPh>
    <rPh sb="4" eb="5">
      <t>シキ</t>
    </rPh>
    <phoneticPr fontId="1"/>
  </si>
  <si>
    <t>委員会活動・集金日</t>
    <rPh sb="0" eb="3">
      <t>イインカイ</t>
    </rPh>
    <rPh sb="3" eb="5">
      <t>カツドウ</t>
    </rPh>
    <rPh sb="6" eb="8">
      <t>シュウキン</t>
    </rPh>
    <rPh sb="8" eb="9">
      <t>ビ</t>
    </rPh>
    <phoneticPr fontId="1"/>
  </si>
  <si>
    <t>短縮５校時授業・集金日</t>
    <rPh sb="0" eb="2">
      <t>タンシュク</t>
    </rPh>
    <rPh sb="3" eb="5">
      <t>コウジ</t>
    </rPh>
    <rPh sb="5" eb="7">
      <t>ジュギョウ</t>
    </rPh>
    <rPh sb="8" eb="10">
      <t>シュウキン</t>
    </rPh>
    <rPh sb="10" eb="11">
      <t>ビ</t>
    </rPh>
    <phoneticPr fontId="1"/>
  </si>
  <si>
    <t>集金日</t>
    <rPh sb="0" eb="2">
      <t>シュウキン</t>
    </rPh>
    <rPh sb="2" eb="3">
      <t>ビ</t>
    </rPh>
    <phoneticPr fontId="1"/>
  </si>
  <si>
    <t>なかよし集会・集金日</t>
    <rPh sb="4" eb="6">
      <t>シュウカイ</t>
    </rPh>
    <rPh sb="7" eb="9">
      <t>シュウキン</t>
    </rPh>
    <rPh sb="9" eb="10">
      <t>ヒ</t>
    </rPh>
    <phoneticPr fontId="1"/>
  </si>
  <si>
    <t>3学期始業式 大掃除 集金日</t>
    <rPh sb="1" eb="3">
      <t>ガッキ</t>
    </rPh>
    <rPh sb="3" eb="6">
      <t>シギョウシキ</t>
    </rPh>
    <rPh sb="7" eb="10">
      <t>オオソウジ</t>
    </rPh>
    <rPh sb="11" eb="13">
      <t>シュウキン</t>
    </rPh>
    <rPh sb="13" eb="14">
      <t>ビ</t>
    </rPh>
    <phoneticPr fontId="1"/>
  </si>
  <si>
    <t>６年生を送る会・集金日</t>
    <rPh sb="1" eb="3">
      <t>ネンセイ</t>
    </rPh>
    <rPh sb="4" eb="5">
      <t>オク</t>
    </rPh>
    <rPh sb="6" eb="7">
      <t>カイ</t>
    </rPh>
    <rPh sb="8" eb="10">
      <t>シュウキン</t>
    </rPh>
    <rPh sb="10" eb="11">
      <t>ビ</t>
    </rPh>
    <phoneticPr fontId="1"/>
  </si>
  <si>
    <t>個人懇談・集金日</t>
    <rPh sb="0" eb="2">
      <t>コジン</t>
    </rPh>
    <rPh sb="2" eb="4">
      <t>コンダン</t>
    </rPh>
    <rPh sb="5" eb="7">
      <t>シュウキン</t>
    </rPh>
    <rPh sb="7" eb="8">
      <t>ビ</t>
    </rPh>
    <phoneticPr fontId="1"/>
  </si>
  <si>
    <t>令和４年度の主な行事予定</t>
    <rPh sb="0" eb="2">
      <t>レイワ</t>
    </rPh>
    <rPh sb="3" eb="5">
      <t>ネンド</t>
    </rPh>
    <rPh sb="5" eb="7">
      <t>ヘイネンド</t>
    </rPh>
    <rPh sb="6" eb="7">
      <t>オモ</t>
    </rPh>
    <rPh sb="8" eb="10">
      <t>ギョウジ</t>
    </rPh>
    <rPh sb="10" eb="12">
      <t>ヨテイ</t>
    </rPh>
    <phoneticPr fontId="1"/>
  </si>
  <si>
    <t>入学式</t>
    <rPh sb="0" eb="3">
      <t>ニュウガクシキ</t>
    </rPh>
    <phoneticPr fontId="1"/>
  </si>
  <si>
    <t>体育参観日</t>
    <rPh sb="0" eb="5">
      <t>タイイクサンカンビ</t>
    </rPh>
    <phoneticPr fontId="1"/>
  </si>
  <si>
    <t>21日との振替休業日</t>
    <rPh sb="2" eb="3">
      <t>ニチ</t>
    </rPh>
    <rPh sb="5" eb="7">
      <t>フリカエ</t>
    </rPh>
    <rPh sb="7" eb="10">
      <t>キュウギョウビ</t>
    </rPh>
    <phoneticPr fontId="1"/>
  </si>
  <si>
    <t>全国学力・県学力</t>
    <rPh sb="0" eb="4">
      <t>ゼンコクガクリョク</t>
    </rPh>
    <rPh sb="5" eb="8">
      <t>ケンガクリョク</t>
    </rPh>
    <phoneticPr fontId="1"/>
  </si>
  <si>
    <t>18日との振替休業日</t>
    <rPh sb="2" eb="3">
      <t>ニチ</t>
    </rPh>
    <rPh sb="5" eb="10">
      <t>フリカエキュウギョウビ</t>
    </rPh>
    <phoneticPr fontId="1"/>
  </si>
  <si>
    <t>集金日</t>
    <rPh sb="0" eb="3">
      <t>シュウキンビ</t>
    </rPh>
    <phoneticPr fontId="1"/>
  </si>
  <si>
    <t>集金日</t>
    <rPh sb="0" eb="3">
      <t>シュウキンビ</t>
    </rPh>
    <phoneticPr fontId="1"/>
  </si>
  <si>
    <t>修学旅行（6年）</t>
    <rPh sb="0" eb="4">
      <t>シュウガクリョコウ</t>
    </rPh>
    <rPh sb="6" eb="7">
      <t>ネン</t>
    </rPh>
    <phoneticPr fontId="1"/>
  </si>
  <si>
    <t>29日との振替休業日</t>
    <rPh sb="2" eb="3">
      <t>ニチ</t>
    </rPh>
    <rPh sb="5" eb="10">
      <t>フリカエキュウギョウビ</t>
    </rPh>
    <phoneticPr fontId="1"/>
  </si>
  <si>
    <t>給食最終</t>
    <rPh sb="0" eb="4">
      <t>キュウショクサイシュウ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</si>
</sst>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 &quot;月&quot;"/>
    <numFmt numFmtId="177" formatCode="aaa"/>
    <numFmt numFmtId="178" formatCode="[$-411]ggge&quot;年&quot;m&quot;月&quot;d&quot;日 作成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medium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/>
      <right style="medium">
        <color auto="1"/>
      </right>
      <top/>
      <bottom/>
      <diagonal/>
    </border>
    <border diagonalUp="1">
      <left style="medium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/>
      <top/>
      <bottom style="medium">
        <color auto="1"/>
      </bottom>
      <diagonal/>
    </border>
    <border diagonalUp="1">
      <left style="medium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 shrinkToFit="1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5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8" xfId="0" applyNumberForma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textRotation="90" shrinkToFit="1"/>
    </xf>
    <xf numFmtId="0" fontId="4" fillId="0" borderId="0" xfId="0" applyFont="1" applyFill="1" applyBorder="1" applyAlignment="1">
      <alignment horizontal="center" vertical="top" textRotation="90" shrinkToFit="1"/>
    </xf>
    <xf numFmtId="0" fontId="0" fillId="0" borderId="6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177" fontId="0" fillId="2" borderId="1" xfId="0" applyNumberFormat="1" applyFill="1" applyBorder="1" applyAlignment="1">
      <alignment horizontal="center" vertical="center" shrinkToFit="1"/>
    </xf>
    <xf numFmtId="0" fontId="0" fillId="2" borderId="6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177" fontId="0" fillId="2" borderId="8" xfId="0" applyNumberFormat="1" applyFill="1" applyBorder="1" applyAlignment="1">
      <alignment horizontal="center" vertical="center" shrinkToFit="1"/>
    </xf>
    <xf numFmtId="0" fontId="0" fillId="2" borderId="9" xfId="0" applyFill="1" applyBorder="1" applyAlignment="1">
      <alignment vertical="center" shrinkToFit="1"/>
    </xf>
    <xf numFmtId="0" fontId="0" fillId="3" borderId="14" xfId="0" applyFill="1" applyBorder="1" applyAlignment="1">
      <alignment vertical="center" shrinkToFit="1"/>
    </xf>
    <xf numFmtId="177" fontId="0" fillId="3" borderId="1" xfId="0" applyNumberFormat="1" applyFill="1" applyBorder="1" applyAlignment="1">
      <alignment horizontal="center" vertical="center" shrinkToFit="1"/>
    </xf>
    <xf numFmtId="0" fontId="0" fillId="3" borderId="11" xfId="0" applyFill="1" applyBorder="1" applyAlignment="1">
      <alignment vertical="center" shrinkToFit="1"/>
    </xf>
    <xf numFmtId="0" fontId="0" fillId="0" borderId="6" xfId="0" applyFont="1" applyFill="1" applyBorder="1" applyAlignment="1">
      <alignment vertical="center" wrapText="1" shrinkToFit="1"/>
    </xf>
    <xf numFmtId="0" fontId="3" fillId="2" borderId="6" xfId="0" applyFont="1" applyFill="1" applyBorder="1" applyAlignment="1">
      <alignment vertical="center" wrapText="1" shrinkToFit="1"/>
    </xf>
    <xf numFmtId="0" fontId="0" fillId="2" borderId="22" xfId="0" applyFill="1" applyBorder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3" borderId="5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6" xfId="0" applyFont="1" applyFill="1" applyBorder="1" applyAlignment="1">
      <alignment vertical="center" shrinkToFit="1"/>
    </xf>
    <xf numFmtId="176" fontId="0" fillId="0" borderId="2" xfId="0" applyNumberFormat="1" applyFill="1" applyBorder="1" applyAlignment="1">
      <alignment horizontal="center" vertical="center" shrinkToFit="1"/>
    </xf>
    <xf numFmtId="176" fontId="0" fillId="0" borderId="3" xfId="0" applyNumberFormat="1" applyFill="1" applyBorder="1" applyAlignment="1">
      <alignment horizontal="center" vertical="center" shrinkToFit="1"/>
    </xf>
    <xf numFmtId="176" fontId="0" fillId="0" borderId="4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178" fontId="0" fillId="0" borderId="29" xfId="0" applyNumberForma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49" fontId="5" fillId="0" borderId="22" xfId="0" quotePrefix="1" applyNumberFormat="1" applyFont="1" applyFill="1" applyBorder="1" applyAlignment="1">
      <alignment horizontal="center" vertical="center" textRotation="180" shrinkToFit="1"/>
    </xf>
    <xf numFmtId="49" fontId="5" fillId="0" borderId="22" xfId="0" applyNumberFormat="1" applyFont="1" applyFill="1" applyBorder="1" applyAlignment="1">
      <alignment horizontal="center" vertical="center" textRotation="180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4" borderId="14" xfId="0" applyFill="1" applyBorder="1" applyAlignment="1">
      <alignment vertical="center" shrinkToFit="1"/>
    </xf>
    <xf numFmtId="177" fontId="0" fillId="4" borderId="1" xfId="0" applyNumberFormat="1" applyFill="1" applyBorder="1" applyAlignment="1">
      <alignment horizontal="center" vertical="center" shrinkToFit="1"/>
    </xf>
    <xf numFmtId="0" fontId="0" fillId="4" borderId="11" xfId="0" applyFill="1" applyBorder="1" applyAlignment="1">
      <alignment vertical="center" shrinkToFit="1"/>
    </xf>
    <xf numFmtId="0" fontId="0" fillId="3" borderId="0" xfId="0" applyFill="1">
      <alignment vertical="center"/>
    </xf>
    <xf numFmtId="0" fontId="6" fillId="5" borderId="6" xfId="0" applyFont="1" applyFill="1" applyBorder="1" applyAlignment="1">
      <alignment vertical="center" wrapText="1" shrinkToFit="1"/>
    </xf>
  </cellXfs>
  <cellStyles count="1">
    <cellStyle name="標準" xfId="0" builtinId="0"/>
  </cellStyles>
  <dxfs count="4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7"/>
  <sheetViews>
    <sheetView tabSelected="1" view="pageBreakPreview" topLeftCell="AB1" zoomScale="179" zoomScaleNormal="100" zoomScaleSheetLayoutView="179" zoomScalePageLayoutView="120" workbookViewId="0">
      <pane ySplit="4" topLeftCell="A19" activePane="bottomLeft" state="frozen"/>
      <selection pane="bottomLeft" activeCell="AK25" sqref="AK25:AM25"/>
    </sheetView>
  </sheetViews>
  <sheetFormatPr defaultRowHeight="13.2" x14ac:dyDescent="0.2"/>
  <cols>
    <col min="1" max="1" width="3" bestFit="1" customWidth="1"/>
    <col min="2" max="2" width="3.44140625" customWidth="1"/>
    <col min="3" max="3" width="3.33203125" style="1" customWidth="1"/>
    <col min="4" max="4" width="16.21875" customWidth="1"/>
    <col min="5" max="5" width="3.44140625" customWidth="1"/>
    <col min="6" max="6" width="3.33203125" style="1" customWidth="1"/>
    <col min="7" max="7" width="16.21875" customWidth="1"/>
    <col min="8" max="8" width="3.44140625" customWidth="1"/>
    <col min="9" max="9" width="3.33203125" style="1" customWidth="1"/>
    <col min="10" max="10" width="16.21875" customWidth="1"/>
    <col min="11" max="11" width="3.44140625" customWidth="1"/>
    <col min="12" max="12" width="3.33203125" style="1" customWidth="1"/>
    <col min="13" max="13" width="16.21875" customWidth="1"/>
    <col min="14" max="14" width="3.44140625" customWidth="1"/>
    <col min="15" max="15" width="3.33203125" style="1" customWidth="1"/>
    <col min="16" max="16" width="16.21875" customWidth="1"/>
    <col min="17" max="17" width="3.44140625" customWidth="1"/>
    <col min="18" max="18" width="3.33203125" style="1" customWidth="1"/>
    <col min="19" max="19" width="16.21875" customWidth="1"/>
    <col min="20" max="21" width="3" style="6" customWidth="1"/>
    <col min="22" max="22" width="3.44140625" customWidth="1"/>
    <col min="23" max="23" width="3.33203125" style="1" customWidth="1"/>
    <col min="24" max="24" width="16.21875" customWidth="1"/>
    <col min="25" max="25" width="3.44140625" customWidth="1"/>
    <col min="26" max="26" width="3.33203125" style="1" customWidth="1"/>
    <col min="27" max="27" width="16.21875" customWidth="1"/>
    <col min="28" max="28" width="3.44140625" customWidth="1"/>
    <col min="29" max="29" width="3.33203125" style="1" customWidth="1"/>
    <col min="30" max="30" width="16.21875" customWidth="1"/>
    <col min="31" max="31" width="3.44140625" customWidth="1"/>
    <col min="32" max="32" width="3.33203125" style="1" customWidth="1"/>
    <col min="33" max="33" width="16.21875" customWidth="1"/>
    <col min="34" max="34" width="3.44140625" customWidth="1"/>
    <col min="35" max="35" width="3.33203125" style="1" customWidth="1"/>
    <col min="36" max="36" width="16.21875" customWidth="1"/>
    <col min="37" max="37" width="3.44140625" customWidth="1"/>
    <col min="38" max="38" width="3.33203125" style="1" customWidth="1"/>
    <col min="39" max="39" width="16.21875" customWidth="1"/>
  </cols>
  <sheetData>
    <row r="1" spans="1:39" x14ac:dyDescent="0.2">
      <c r="S1">
        <v>2022</v>
      </c>
    </row>
    <row r="2" spans="1:39" s="2" customFormat="1" ht="17.25" customHeight="1" thickBot="1" x14ac:dyDescent="0.25">
      <c r="A2" s="7"/>
      <c r="B2" s="51" t="s">
        <v>95</v>
      </c>
      <c r="C2" s="51"/>
      <c r="D2" s="51"/>
      <c r="E2" s="51"/>
      <c r="F2" s="51"/>
      <c r="G2" s="51"/>
      <c r="H2" s="51"/>
      <c r="I2" s="51"/>
      <c r="J2" s="51"/>
      <c r="K2" s="7"/>
      <c r="L2" s="8"/>
      <c r="M2" s="7"/>
      <c r="N2" s="7"/>
      <c r="O2" s="8"/>
      <c r="P2" s="7"/>
      <c r="Q2" s="52">
        <f ca="1">TODAY()</f>
        <v>44629</v>
      </c>
      <c r="R2" s="52"/>
      <c r="S2" s="52"/>
      <c r="T2" s="3"/>
      <c r="U2" s="3"/>
      <c r="V2" s="51" t="str">
        <f>B2</f>
        <v>令和４年度の主な行事予定</v>
      </c>
      <c r="W2" s="51"/>
      <c r="X2" s="51"/>
      <c r="Y2" s="51"/>
      <c r="Z2" s="51"/>
      <c r="AA2" s="51"/>
      <c r="AB2" s="51"/>
      <c r="AC2" s="51"/>
      <c r="AD2" s="51"/>
      <c r="AE2" s="7"/>
      <c r="AF2" s="8"/>
      <c r="AG2" s="7"/>
      <c r="AH2" s="7"/>
      <c r="AI2" s="8"/>
      <c r="AJ2" s="7"/>
      <c r="AK2" s="52">
        <f ca="1">Q2</f>
        <v>44629</v>
      </c>
      <c r="AL2" s="53"/>
      <c r="AM2" s="53"/>
    </row>
    <row r="3" spans="1:39" s="2" customFormat="1" ht="17.25" customHeight="1" x14ac:dyDescent="0.2">
      <c r="A3" s="7"/>
      <c r="B3" s="48">
        <v>4</v>
      </c>
      <c r="C3" s="49"/>
      <c r="D3" s="50"/>
      <c r="E3" s="62">
        <v>5</v>
      </c>
      <c r="F3" s="49"/>
      <c r="G3" s="63"/>
      <c r="H3" s="48">
        <v>6</v>
      </c>
      <c r="I3" s="49"/>
      <c r="J3" s="50"/>
      <c r="K3" s="48">
        <v>7</v>
      </c>
      <c r="L3" s="49"/>
      <c r="M3" s="50"/>
      <c r="N3" s="48">
        <v>8</v>
      </c>
      <c r="O3" s="49"/>
      <c r="P3" s="50"/>
      <c r="Q3" s="48">
        <v>9</v>
      </c>
      <c r="R3" s="49"/>
      <c r="S3" s="50"/>
      <c r="T3" s="4"/>
      <c r="U3" s="4"/>
      <c r="V3" s="48">
        <v>10</v>
      </c>
      <c r="W3" s="49"/>
      <c r="X3" s="50"/>
      <c r="Y3" s="48">
        <v>11</v>
      </c>
      <c r="Z3" s="49"/>
      <c r="AA3" s="50"/>
      <c r="AB3" s="48">
        <v>12</v>
      </c>
      <c r="AC3" s="49"/>
      <c r="AD3" s="50"/>
      <c r="AE3" s="48">
        <v>1</v>
      </c>
      <c r="AF3" s="49"/>
      <c r="AG3" s="50"/>
      <c r="AH3" s="48">
        <v>2</v>
      </c>
      <c r="AI3" s="49"/>
      <c r="AJ3" s="50"/>
      <c r="AK3" s="48">
        <v>3</v>
      </c>
      <c r="AL3" s="49"/>
      <c r="AM3" s="50"/>
    </row>
    <row r="4" spans="1:39" s="2" customFormat="1" ht="17.25" customHeight="1" x14ac:dyDescent="0.2">
      <c r="A4" s="7"/>
      <c r="B4" s="9" t="s">
        <v>1</v>
      </c>
      <c r="C4" s="10" t="s">
        <v>2</v>
      </c>
      <c r="D4" s="11" t="s">
        <v>3</v>
      </c>
      <c r="E4" s="12" t="s">
        <v>1</v>
      </c>
      <c r="F4" s="10" t="s">
        <v>2</v>
      </c>
      <c r="G4" s="13" t="s">
        <v>3</v>
      </c>
      <c r="H4" s="9" t="s">
        <v>1</v>
      </c>
      <c r="I4" s="10" t="s">
        <v>2</v>
      </c>
      <c r="J4" s="11" t="s">
        <v>3</v>
      </c>
      <c r="K4" s="9" t="s">
        <v>1</v>
      </c>
      <c r="L4" s="10" t="s">
        <v>2</v>
      </c>
      <c r="M4" s="11" t="s">
        <v>3</v>
      </c>
      <c r="N4" s="9" t="s">
        <v>1</v>
      </c>
      <c r="O4" s="10" t="s">
        <v>2</v>
      </c>
      <c r="P4" s="11" t="s">
        <v>3</v>
      </c>
      <c r="Q4" s="9" t="s">
        <v>1</v>
      </c>
      <c r="R4" s="10" t="s">
        <v>2</v>
      </c>
      <c r="S4" s="11" t="s">
        <v>3</v>
      </c>
      <c r="T4" s="4"/>
      <c r="U4" s="4"/>
      <c r="V4" s="9" t="s">
        <v>1</v>
      </c>
      <c r="W4" s="10" t="s">
        <v>2</v>
      </c>
      <c r="X4" s="11" t="s">
        <v>3</v>
      </c>
      <c r="Y4" s="9" t="s">
        <v>0</v>
      </c>
      <c r="Z4" s="10" t="s">
        <v>2</v>
      </c>
      <c r="AA4" s="11" t="s">
        <v>3</v>
      </c>
      <c r="AB4" s="9" t="s">
        <v>1</v>
      </c>
      <c r="AC4" s="10" t="s">
        <v>2</v>
      </c>
      <c r="AD4" s="11" t="s">
        <v>3</v>
      </c>
      <c r="AE4" s="9" t="s">
        <v>1</v>
      </c>
      <c r="AF4" s="10" t="s">
        <v>2</v>
      </c>
      <c r="AG4" s="11" t="s">
        <v>3</v>
      </c>
      <c r="AH4" s="9" t="s">
        <v>1</v>
      </c>
      <c r="AI4" s="10" t="s">
        <v>2</v>
      </c>
      <c r="AJ4" s="11" t="s">
        <v>3</v>
      </c>
      <c r="AK4" s="9" t="s">
        <v>1</v>
      </c>
      <c r="AL4" s="10" t="s">
        <v>2</v>
      </c>
      <c r="AM4" s="11" t="s">
        <v>3</v>
      </c>
    </row>
    <row r="5" spans="1:39" s="2" customFormat="1" ht="17.25" customHeight="1" x14ac:dyDescent="0.2">
      <c r="A5" s="7"/>
      <c r="B5" s="28">
        <v>1</v>
      </c>
      <c r="C5" s="29">
        <f>DATE($S$1,B$3,B5)</f>
        <v>44652</v>
      </c>
      <c r="D5" s="30" t="s">
        <v>4</v>
      </c>
      <c r="E5" s="38">
        <v>1</v>
      </c>
      <c r="F5" s="39">
        <f>DATE($S$1,E$3,E5)</f>
        <v>44682</v>
      </c>
      <c r="G5" s="40"/>
      <c r="H5" s="14">
        <v>1</v>
      </c>
      <c r="I5" s="22">
        <f>DATE($S$1,H$3,H5)</f>
        <v>44713</v>
      </c>
      <c r="J5" s="15" t="s">
        <v>69</v>
      </c>
      <c r="K5" s="14">
        <v>1</v>
      </c>
      <c r="L5" s="22">
        <f>DATE($S$1,K$3,K5)</f>
        <v>44743</v>
      </c>
      <c r="M5" s="15" t="s">
        <v>90</v>
      </c>
      <c r="N5" s="28">
        <v>1</v>
      </c>
      <c r="O5" s="29">
        <f>DATE($S$1,N$3,N5)</f>
        <v>44774</v>
      </c>
      <c r="P5" s="30"/>
      <c r="Q5" s="14">
        <v>1</v>
      </c>
      <c r="R5" s="22">
        <f>DATE($S$1,Q$3,Q5)</f>
        <v>44805</v>
      </c>
      <c r="S5" s="15" t="s">
        <v>45</v>
      </c>
      <c r="T5" s="3"/>
      <c r="U5" s="3"/>
      <c r="V5" s="14">
        <v>1</v>
      </c>
      <c r="W5" s="22">
        <f>DATE($S$1,V$3,V5)</f>
        <v>44835</v>
      </c>
      <c r="X5" s="15"/>
      <c r="Y5" s="45">
        <v>1</v>
      </c>
      <c r="Z5" s="39">
        <f>DATE($S$1,Y$3,Y5)</f>
        <v>44866</v>
      </c>
      <c r="AA5" s="46"/>
      <c r="AB5" s="14">
        <v>1</v>
      </c>
      <c r="AC5" s="22">
        <f>DATE($S$1,AB$3,AB5)</f>
        <v>44896</v>
      </c>
      <c r="AD5" s="15" t="s">
        <v>8</v>
      </c>
      <c r="AE5" s="28">
        <v>1</v>
      </c>
      <c r="AF5" s="29">
        <f>DATE($S$1+1,AE$3,AE5)</f>
        <v>44927</v>
      </c>
      <c r="AG5" s="30" t="s">
        <v>41</v>
      </c>
      <c r="AH5" s="14">
        <v>1</v>
      </c>
      <c r="AI5" s="22">
        <f>DATE($S$1+1,AH$3,AH5)</f>
        <v>44958</v>
      </c>
      <c r="AJ5" s="15"/>
      <c r="AK5" s="14">
        <v>1</v>
      </c>
      <c r="AL5" s="22">
        <f>DATE($S$1+1,AK$3,AK5)</f>
        <v>44986</v>
      </c>
      <c r="AM5" s="15" t="s">
        <v>57</v>
      </c>
    </row>
    <row r="6" spans="1:39" s="2" customFormat="1" ht="17.25" customHeight="1" x14ac:dyDescent="0.2">
      <c r="A6" s="7"/>
      <c r="B6" s="28">
        <v>2</v>
      </c>
      <c r="C6" s="29">
        <f t="shared" ref="C6:C34" si="0">DATE($S$1,B$3,B6)</f>
        <v>44653</v>
      </c>
      <c r="D6" s="30" t="s">
        <v>5</v>
      </c>
      <c r="E6" s="38">
        <v>2</v>
      </c>
      <c r="F6" s="39">
        <f t="shared" ref="F6:F35" si="1">DATE($S$1,E$3,E6)</f>
        <v>44683</v>
      </c>
      <c r="G6" s="40"/>
      <c r="H6" s="14">
        <v>2</v>
      </c>
      <c r="I6" s="22">
        <f t="shared" ref="I6:I34" si="2">DATE($S$1,H$3,H6)</f>
        <v>44714</v>
      </c>
      <c r="J6" s="76" t="s">
        <v>15</v>
      </c>
      <c r="K6" s="14">
        <v>2</v>
      </c>
      <c r="L6" s="22">
        <f t="shared" ref="L6:L35" si="3">DATE($S$1,K$3,K6)</f>
        <v>44744</v>
      </c>
      <c r="M6" s="15"/>
      <c r="N6" s="28">
        <v>2</v>
      </c>
      <c r="O6" s="29">
        <f t="shared" ref="O6:O35" si="4">DATE($S$1,N$3,N6)</f>
        <v>44775</v>
      </c>
      <c r="P6" s="30"/>
      <c r="Q6" s="14">
        <v>2</v>
      </c>
      <c r="R6" s="22">
        <f t="shared" ref="R6:R34" si="5">DATE($S$1,Q$3,Q6)</f>
        <v>44806</v>
      </c>
      <c r="S6" s="15" t="s">
        <v>101</v>
      </c>
      <c r="T6" s="3"/>
      <c r="U6" s="3"/>
      <c r="V6" s="14">
        <v>2</v>
      </c>
      <c r="W6" s="22">
        <f t="shared" ref="W6:W35" si="6">DATE($S$1,V$3,V6)</f>
        <v>44836</v>
      </c>
      <c r="X6" s="15"/>
      <c r="Y6" s="14">
        <v>2</v>
      </c>
      <c r="Z6" s="22">
        <f t="shared" ref="Z6:Z34" si="7">DATE($S$1,Y$3,Y6)</f>
        <v>44867</v>
      </c>
      <c r="AA6" s="27" t="s">
        <v>86</v>
      </c>
      <c r="AB6" s="14">
        <v>2</v>
      </c>
      <c r="AC6" s="22">
        <f t="shared" ref="AC6:AC35" si="8">DATE($S$1,AB$3,AB6)</f>
        <v>44897</v>
      </c>
      <c r="AD6" s="15" t="s">
        <v>91</v>
      </c>
      <c r="AE6" s="28">
        <v>2</v>
      </c>
      <c r="AF6" s="29">
        <f t="shared" ref="AF6:AF35" si="9">DATE($S$1+1,AE$3,AE6)</f>
        <v>44928</v>
      </c>
      <c r="AG6" s="30" t="s">
        <v>40</v>
      </c>
      <c r="AH6" s="14">
        <v>2</v>
      </c>
      <c r="AI6" s="22">
        <f t="shared" ref="AI6:AI32" si="10">DATE($S$1+1,AH$3,AH6)</f>
        <v>44959</v>
      </c>
      <c r="AJ6" s="15" t="s">
        <v>56</v>
      </c>
      <c r="AK6" s="14">
        <v>2</v>
      </c>
      <c r="AL6" s="22">
        <f t="shared" ref="AL6:AL35" si="11">DATE($S$1+1,AK$3,AK6)</f>
        <v>44987</v>
      </c>
      <c r="AM6" s="15" t="s">
        <v>8</v>
      </c>
    </row>
    <row r="7" spans="1:39" s="2" customFormat="1" ht="17.25" customHeight="1" x14ac:dyDescent="0.2">
      <c r="A7" s="7"/>
      <c r="B7" s="28">
        <v>3</v>
      </c>
      <c r="C7" s="29">
        <f t="shared" si="0"/>
        <v>44654</v>
      </c>
      <c r="D7" s="30" t="s">
        <v>5</v>
      </c>
      <c r="E7" s="31">
        <v>3</v>
      </c>
      <c r="F7" s="29">
        <f t="shared" si="1"/>
        <v>44684</v>
      </c>
      <c r="G7" s="32" t="s">
        <v>11</v>
      </c>
      <c r="H7" s="14">
        <v>3</v>
      </c>
      <c r="I7" s="22">
        <f t="shared" si="2"/>
        <v>44715</v>
      </c>
      <c r="J7" s="2" t="s">
        <v>89</v>
      </c>
      <c r="K7" s="14">
        <v>3</v>
      </c>
      <c r="L7" s="22">
        <f t="shared" si="3"/>
        <v>44745</v>
      </c>
      <c r="M7" s="15"/>
      <c r="N7" s="28">
        <v>3</v>
      </c>
      <c r="O7" s="29">
        <f t="shared" si="4"/>
        <v>44776</v>
      </c>
      <c r="P7" s="30"/>
      <c r="Q7" s="14">
        <v>3</v>
      </c>
      <c r="R7" s="22">
        <f t="shared" si="5"/>
        <v>44807</v>
      </c>
      <c r="S7" s="15"/>
      <c r="T7" s="3"/>
      <c r="U7" s="3"/>
      <c r="V7" s="14">
        <v>3</v>
      </c>
      <c r="W7" s="22">
        <f t="shared" si="6"/>
        <v>44837</v>
      </c>
      <c r="X7" s="24"/>
      <c r="Y7" s="28">
        <v>3</v>
      </c>
      <c r="Z7" s="29">
        <f t="shared" si="7"/>
        <v>44868</v>
      </c>
      <c r="AA7" s="30" t="s">
        <v>25</v>
      </c>
      <c r="AB7" s="14">
        <v>3</v>
      </c>
      <c r="AC7" s="22">
        <f t="shared" si="8"/>
        <v>44898</v>
      </c>
      <c r="AD7" s="15"/>
      <c r="AE7" s="28">
        <v>3</v>
      </c>
      <c r="AF7" s="29">
        <f t="shared" si="9"/>
        <v>44929</v>
      </c>
      <c r="AG7" s="30" t="s">
        <v>40</v>
      </c>
      <c r="AH7" s="14">
        <v>3</v>
      </c>
      <c r="AI7" s="22">
        <f t="shared" si="10"/>
        <v>44960</v>
      </c>
      <c r="AJ7" s="15" t="s">
        <v>90</v>
      </c>
      <c r="AK7" s="14">
        <v>3</v>
      </c>
      <c r="AL7" s="22">
        <f t="shared" si="11"/>
        <v>44988</v>
      </c>
      <c r="AM7" s="15" t="s">
        <v>93</v>
      </c>
    </row>
    <row r="8" spans="1:39" s="2" customFormat="1" ht="17.25" customHeight="1" x14ac:dyDescent="0.2">
      <c r="A8" s="7"/>
      <c r="B8" s="28">
        <v>4</v>
      </c>
      <c r="C8" s="29">
        <f t="shared" si="0"/>
        <v>44655</v>
      </c>
      <c r="D8" s="30" t="s">
        <v>5</v>
      </c>
      <c r="E8" s="31">
        <v>4</v>
      </c>
      <c r="F8" s="29">
        <f t="shared" si="1"/>
        <v>44685</v>
      </c>
      <c r="G8" s="32" t="s">
        <v>12</v>
      </c>
      <c r="H8" s="14">
        <v>4</v>
      </c>
      <c r="I8" s="22">
        <f t="shared" si="2"/>
        <v>44716</v>
      </c>
      <c r="J8" s="77"/>
      <c r="K8" s="14">
        <v>4</v>
      </c>
      <c r="L8" s="22">
        <f t="shared" si="3"/>
        <v>44746</v>
      </c>
      <c r="M8" s="15"/>
      <c r="N8" s="28">
        <v>4</v>
      </c>
      <c r="O8" s="29">
        <f t="shared" si="4"/>
        <v>44777</v>
      </c>
      <c r="P8" s="30"/>
      <c r="Q8" s="14">
        <v>4</v>
      </c>
      <c r="R8" s="22">
        <f t="shared" si="5"/>
        <v>44808</v>
      </c>
      <c r="S8" s="15"/>
      <c r="T8" s="3"/>
      <c r="U8" s="3"/>
      <c r="V8" s="14">
        <v>4</v>
      </c>
      <c r="W8" s="22">
        <f t="shared" si="6"/>
        <v>44838</v>
      </c>
      <c r="X8" s="27"/>
      <c r="Y8" s="28">
        <v>4</v>
      </c>
      <c r="Z8" s="29">
        <f t="shared" si="7"/>
        <v>44869</v>
      </c>
      <c r="AA8" s="30" t="s">
        <v>104</v>
      </c>
      <c r="AB8" s="14">
        <v>4</v>
      </c>
      <c r="AC8" s="22">
        <f t="shared" si="8"/>
        <v>44899</v>
      </c>
      <c r="AD8" s="15"/>
      <c r="AE8" s="28">
        <v>4</v>
      </c>
      <c r="AF8" s="29">
        <f t="shared" si="9"/>
        <v>44930</v>
      </c>
      <c r="AG8" s="30"/>
      <c r="AH8" s="14">
        <v>4</v>
      </c>
      <c r="AI8" s="22">
        <f t="shared" si="10"/>
        <v>44961</v>
      </c>
      <c r="AJ8" s="27"/>
      <c r="AK8" s="14">
        <v>4</v>
      </c>
      <c r="AL8" s="22">
        <f t="shared" si="11"/>
        <v>44989</v>
      </c>
      <c r="AM8" s="15"/>
    </row>
    <row r="9" spans="1:39" s="2" customFormat="1" ht="17.25" customHeight="1" x14ac:dyDescent="0.2">
      <c r="A9" s="7"/>
      <c r="B9" s="28">
        <v>5</v>
      </c>
      <c r="C9" s="29">
        <f t="shared" si="0"/>
        <v>44656</v>
      </c>
      <c r="D9" s="30" t="s">
        <v>5</v>
      </c>
      <c r="E9" s="31">
        <v>5</v>
      </c>
      <c r="F9" s="29">
        <f t="shared" si="1"/>
        <v>44686</v>
      </c>
      <c r="G9" s="32" t="s">
        <v>13</v>
      </c>
      <c r="H9" s="14">
        <v>5</v>
      </c>
      <c r="I9" s="29">
        <f t="shared" si="2"/>
        <v>44717</v>
      </c>
      <c r="J9" s="15"/>
      <c r="K9" s="14">
        <v>5</v>
      </c>
      <c r="L9" s="22">
        <f t="shared" si="3"/>
        <v>44747</v>
      </c>
      <c r="M9" s="15" t="s">
        <v>72</v>
      </c>
      <c r="N9" s="28">
        <v>5</v>
      </c>
      <c r="O9" s="29">
        <f t="shared" si="4"/>
        <v>44778</v>
      </c>
      <c r="P9" s="30"/>
      <c r="Q9" s="14">
        <v>5</v>
      </c>
      <c r="R9" s="22">
        <f t="shared" si="5"/>
        <v>44809</v>
      </c>
      <c r="S9" s="15"/>
      <c r="T9" s="3"/>
      <c r="U9" s="3"/>
      <c r="V9" s="14">
        <v>5</v>
      </c>
      <c r="W9" s="22">
        <f t="shared" si="6"/>
        <v>44839</v>
      </c>
      <c r="X9" s="15" t="s">
        <v>53</v>
      </c>
      <c r="Y9" s="14">
        <v>5</v>
      </c>
      <c r="Z9" s="22">
        <f t="shared" si="7"/>
        <v>44870</v>
      </c>
      <c r="AA9" s="15" t="s">
        <v>90</v>
      </c>
      <c r="AB9" s="14">
        <v>5</v>
      </c>
      <c r="AC9" s="22">
        <f t="shared" si="8"/>
        <v>44900</v>
      </c>
      <c r="AD9" s="15"/>
      <c r="AE9" s="28">
        <v>5</v>
      </c>
      <c r="AF9" s="29">
        <f t="shared" si="9"/>
        <v>44931</v>
      </c>
      <c r="AG9" s="30"/>
      <c r="AH9" s="14">
        <v>5</v>
      </c>
      <c r="AI9" s="22">
        <f t="shared" si="10"/>
        <v>44962</v>
      </c>
      <c r="AJ9" s="15"/>
      <c r="AK9" s="14">
        <v>5</v>
      </c>
      <c r="AL9" s="22">
        <f t="shared" si="11"/>
        <v>44990</v>
      </c>
      <c r="AM9" s="15"/>
    </row>
    <row r="10" spans="1:39" s="2" customFormat="1" ht="17.25" customHeight="1" x14ac:dyDescent="0.2">
      <c r="A10" s="7"/>
      <c r="B10" s="28">
        <v>6</v>
      </c>
      <c r="C10" s="29">
        <f t="shared" si="0"/>
        <v>44657</v>
      </c>
      <c r="D10" s="30" t="s">
        <v>5</v>
      </c>
      <c r="E10" s="38">
        <v>6</v>
      </c>
      <c r="F10" s="39">
        <f t="shared" si="1"/>
        <v>44687</v>
      </c>
      <c r="G10" s="40" t="s">
        <v>17</v>
      </c>
      <c r="H10" s="14">
        <v>6</v>
      </c>
      <c r="I10" s="22">
        <f t="shared" si="2"/>
        <v>44718</v>
      </c>
      <c r="J10" s="15"/>
      <c r="K10" s="14">
        <v>6</v>
      </c>
      <c r="L10" s="22">
        <f t="shared" si="3"/>
        <v>44748</v>
      </c>
      <c r="M10" s="15"/>
      <c r="N10" s="28">
        <v>6</v>
      </c>
      <c r="O10" s="29">
        <f t="shared" si="4"/>
        <v>44779</v>
      </c>
      <c r="P10" s="30"/>
      <c r="Q10" s="14">
        <v>6</v>
      </c>
      <c r="R10" s="22">
        <f t="shared" si="5"/>
        <v>44810</v>
      </c>
      <c r="S10" s="15"/>
      <c r="T10" s="3"/>
      <c r="U10" s="3"/>
      <c r="V10" s="14">
        <v>6</v>
      </c>
      <c r="W10" s="22">
        <f t="shared" si="6"/>
        <v>44840</v>
      </c>
      <c r="X10" s="15" t="s">
        <v>77</v>
      </c>
      <c r="Y10" s="14">
        <v>6</v>
      </c>
      <c r="Z10" s="22">
        <f t="shared" si="7"/>
        <v>44871</v>
      </c>
      <c r="AA10" s="15" t="s">
        <v>61</v>
      </c>
      <c r="AB10" s="14">
        <v>6</v>
      </c>
      <c r="AC10" s="22">
        <f t="shared" si="8"/>
        <v>44901</v>
      </c>
      <c r="AD10" s="15"/>
      <c r="AE10" s="28">
        <v>6</v>
      </c>
      <c r="AF10" s="29">
        <f t="shared" si="9"/>
        <v>44932</v>
      </c>
      <c r="AG10" s="30"/>
      <c r="AH10" s="14">
        <v>6</v>
      </c>
      <c r="AI10" s="22">
        <f t="shared" si="10"/>
        <v>44963</v>
      </c>
      <c r="AJ10" s="27"/>
      <c r="AK10" s="14">
        <v>6</v>
      </c>
      <c r="AL10" s="22">
        <f t="shared" si="11"/>
        <v>44991</v>
      </c>
      <c r="AM10" s="15"/>
    </row>
    <row r="11" spans="1:39" s="2" customFormat="1" ht="17.25" customHeight="1" x14ac:dyDescent="0.2">
      <c r="A11" s="7"/>
      <c r="B11" s="14">
        <v>7</v>
      </c>
      <c r="C11" s="22">
        <f t="shared" si="0"/>
        <v>44658</v>
      </c>
      <c r="D11" s="15" t="s">
        <v>6</v>
      </c>
      <c r="E11" s="16">
        <v>7</v>
      </c>
      <c r="F11" s="22">
        <f t="shared" si="1"/>
        <v>44688</v>
      </c>
      <c r="G11" s="17" t="s">
        <v>88</v>
      </c>
      <c r="H11" s="14">
        <v>7</v>
      </c>
      <c r="I11" s="22">
        <f t="shared" si="2"/>
        <v>44719</v>
      </c>
      <c r="J11" s="15"/>
      <c r="K11" s="14">
        <v>7</v>
      </c>
      <c r="L11" s="22">
        <f t="shared" si="3"/>
        <v>44749</v>
      </c>
      <c r="M11" s="15"/>
      <c r="N11" s="28">
        <v>7</v>
      </c>
      <c r="O11" s="29">
        <f t="shared" si="4"/>
        <v>44780</v>
      </c>
      <c r="P11" s="30"/>
      <c r="Q11" s="14">
        <v>7</v>
      </c>
      <c r="R11" s="22">
        <f t="shared" si="5"/>
        <v>44811</v>
      </c>
      <c r="S11" s="15" t="s">
        <v>21</v>
      </c>
      <c r="T11" s="3"/>
      <c r="U11" s="3"/>
      <c r="V11" s="14">
        <v>7</v>
      </c>
      <c r="W11" s="22">
        <f t="shared" si="6"/>
        <v>44841</v>
      </c>
      <c r="X11" s="15" t="s">
        <v>102</v>
      </c>
      <c r="Y11" s="14">
        <v>7</v>
      </c>
      <c r="Z11" s="22">
        <f t="shared" si="7"/>
        <v>44872</v>
      </c>
      <c r="AA11" s="15"/>
      <c r="AB11" s="14">
        <v>7</v>
      </c>
      <c r="AC11" s="22">
        <f t="shared" si="8"/>
        <v>44902</v>
      </c>
      <c r="AD11" s="15"/>
      <c r="AE11" s="14">
        <v>7</v>
      </c>
      <c r="AF11" s="22">
        <f t="shared" si="9"/>
        <v>44933</v>
      </c>
      <c r="AG11" s="15"/>
      <c r="AH11" s="14">
        <v>7</v>
      </c>
      <c r="AI11" s="22">
        <f t="shared" si="10"/>
        <v>44964</v>
      </c>
      <c r="AJ11" s="15" t="s">
        <v>85</v>
      </c>
      <c r="AK11" s="14">
        <v>7</v>
      </c>
      <c r="AL11" s="22">
        <f t="shared" si="11"/>
        <v>44992</v>
      </c>
      <c r="AM11" s="15"/>
    </row>
    <row r="12" spans="1:39" s="2" customFormat="1" ht="17.25" customHeight="1" x14ac:dyDescent="0.2">
      <c r="A12" s="7"/>
      <c r="B12" s="14">
        <v>8</v>
      </c>
      <c r="C12" s="22">
        <f t="shared" si="0"/>
        <v>44659</v>
      </c>
      <c r="D12" s="46" t="s">
        <v>7</v>
      </c>
      <c r="E12" s="16">
        <v>8</v>
      </c>
      <c r="F12" s="22">
        <f t="shared" si="1"/>
        <v>44689</v>
      </c>
      <c r="G12" s="17"/>
      <c r="H12" s="14">
        <v>8</v>
      </c>
      <c r="I12" s="22">
        <f t="shared" si="2"/>
        <v>44720</v>
      </c>
      <c r="J12" s="15"/>
      <c r="K12" s="14">
        <v>8</v>
      </c>
      <c r="L12" s="22">
        <f t="shared" si="3"/>
        <v>44750</v>
      </c>
      <c r="M12" s="15" t="s">
        <v>73</v>
      </c>
      <c r="N12" s="28">
        <v>8</v>
      </c>
      <c r="O12" s="29">
        <f t="shared" si="4"/>
        <v>44781</v>
      </c>
      <c r="P12" s="30" t="s">
        <v>75</v>
      </c>
      <c r="Q12" s="14">
        <v>8</v>
      </c>
      <c r="R12" s="22">
        <f t="shared" si="5"/>
        <v>44812</v>
      </c>
      <c r="S12" s="15" t="s">
        <v>15</v>
      </c>
      <c r="T12" s="3"/>
      <c r="U12" s="3"/>
      <c r="V12" s="14">
        <v>8</v>
      </c>
      <c r="W12" s="22">
        <f t="shared" si="6"/>
        <v>44842</v>
      </c>
      <c r="X12" s="24"/>
      <c r="Y12" s="14">
        <v>8</v>
      </c>
      <c r="Z12" s="22">
        <f t="shared" si="7"/>
        <v>44873</v>
      </c>
      <c r="AA12" s="15"/>
      <c r="AB12" s="14">
        <v>8</v>
      </c>
      <c r="AC12" s="22">
        <f t="shared" si="8"/>
        <v>44903</v>
      </c>
      <c r="AD12" s="15" t="s">
        <v>16</v>
      </c>
      <c r="AE12" s="14">
        <v>8</v>
      </c>
      <c r="AF12" s="22">
        <f t="shared" si="9"/>
        <v>44934</v>
      </c>
      <c r="AG12" s="15"/>
      <c r="AH12" s="14">
        <v>8</v>
      </c>
      <c r="AI12" s="22">
        <f t="shared" si="10"/>
        <v>44965</v>
      </c>
      <c r="AJ12" s="15"/>
      <c r="AK12" s="14">
        <v>8</v>
      </c>
      <c r="AL12" s="22">
        <f t="shared" si="11"/>
        <v>44993</v>
      </c>
      <c r="AM12" s="15"/>
    </row>
    <row r="13" spans="1:39" s="2" customFormat="1" ht="17.25" customHeight="1" x14ac:dyDescent="0.2">
      <c r="A13" s="7"/>
      <c r="B13" s="14">
        <v>9</v>
      </c>
      <c r="C13" s="22">
        <f t="shared" si="0"/>
        <v>44660</v>
      </c>
      <c r="D13" s="15"/>
      <c r="E13" s="16">
        <v>9</v>
      </c>
      <c r="F13" s="22">
        <f t="shared" si="1"/>
        <v>44690</v>
      </c>
      <c r="G13" s="33"/>
      <c r="H13" s="14">
        <v>9</v>
      </c>
      <c r="I13" s="22">
        <f t="shared" si="2"/>
        <v>44721</v>
      </c>
      <c r="J13" s="15"/>
      <c r="K13" s="14">
        <v>9</v>
      </c>
      <c r="L13" s="22">
        <f t="shared" si="3"/>
        <v>44751</v>
      </c>
      <c r="M13" s="15"/>
      <c r="N13" s="28">
        <v>9</v>
      </c>
      <c r="O13" s="29">
        <f t="shared" si="4"/>
        <v>44782</v>
      </c>
      <c r="P13" s="30" t="s">
        <v>76</v>
      </c>
      <c r="Q13" s="14">
        <v>9</v>
      </c>
      <c r="R13" s="22">
        <f t="shared" si="5"/>
        <v>44813</v>
      </c>
      <c r="S13" s="15"/>
      <c r="T13" s="3"/>
      <c r="U13" s="3"/>
      <c r="V13" s="14">
        <v>9</v>
      </c>
      <c r="W13" s="22">
        <f t="shared" si="6"/>
        <v>44843</v>
      </c>
      <c r="X13" s="15"/>
      <c r="Y13" s="14">
        <v>9</v>
      </c>
      <c r="Z13" s="22">
        <f t="shared" si="7"/>
        <v>44874</v>
      </c>
      <c r="AA13" s="15" t="s">
        <v>79</v>
      </c>
      <c r="AB13" s="14">
        <v>9</v>
      </c>
      <c r="AC13" s="22">
        <f t="shared" si="8"/>
        <v>44904</v>
      </c>
      <c r="AD13" s="15"/>
      <c r="AE13" s="28">
        <v>9</v>
      </c>
      <c r="AF13" s="29">
        <f t="shared" si="9"/>
        <v>44935</v>
      </c>
      <c r="AG13" s="30" t="s">
        <v>29</v>
      </c>
      <c r="AH13" s="14">
        <v>9</v>
      </c>
      <c r="AI13" s="22">
        <f t="shared" si="10"/>
        <v>44966</v>
      </c>
      <c r="AJ13" s="15" t="s">
        <v>15</v>
      </c>
      <c r="AK13" s="14">
        <v>9</v>
      </c>
      <c r="AL13" s="22">
        <f t="shared" si="11"/>
        <v>44994</v>
      </c>
      <c r="AM13" s="15" t="s">
        <v>10</v>
      </c>
    </row>
    <row r="14" spans="1:39" s="2" customFormat="1" ht="17.25" customHeight="1" x14ac:dyDescent="0.2">
      <c r="A14" s="7"/>
      <c r="B14" s="14">
        <v>10</v>
      </c>
      <c r="C14" s="22">
        <f t="shared" si="0"/>
        <v>44661</v>
      </c>
      <c r="D14" s="43"/>
      <c r="E14" s="16">
        <v>10</v>
      </c>
      <c r="F14" s="22">
        <f t="shared" si="1"/>
        <v>44691</v>
      </c>
      <c r="G14" s="17"/>
      <c r="H14" s="14">
        <v>10</v>
      </c>
      <c r="I14" s="22">
        <f t="shared" si="2"/>
        <v>44722</v>
      </c>
      <c r="J14" s="15" t="s">
        <v>59</v>
      </c>
      <c r="K14" s="14">
        <v>10</v>
      </c>
      <c r="L14" s="22">
        <f t="shared" si="3"/>
        <v>44752</v>
      </c>
      <c r="M14" s="15"/>
      <c r="N14" s="28">
        <v>10</v>
      </c>
      <c r="O14" s="29">
        <f t="shared" si="4"/>
        <v>44783</v>
      </c>
      <c r="P14" s="30" t="s">
        <v>39</v>
      </c>
      <c r="Q14" s="14">
        <v>10</v>
      </c>
      <c r="R14" s="22">
        <f t="shared" si="5"/>
        <v>44814</v>
      </c>
      <c r="S14" s="15" t="s">
        <v>60</v>
      </c>
      <c r="T14" s="3"/>
      <c r="U14" s="3"/>
      <c r="V14" s="14">
        <v>10</v>
      </c>
      <c r="W14" s="22">
        <f t="shared" si="6"/>
        <v>44844</v>
      </c>
      <c r="X14" s="15"/>
      <c r="Y14" s="14">
        <v>10</v>
      </c>
      <c r="Z14" s="22">
        <f t="shared" si="7"/>
        <v>44875</v>
      </c>
      <c r="AA14" s="15" t="s">
        <v>10</v>
      </c>
      <c r="AB14" s="14">
        <v>10</v>
      </c>
      <c r="AC14" s="22">
        <f t="shared" si="8"/>
        <v>44905</v>
      </c>
      <c r="AD14" s="15"/>
      <c r="AE14" s="45">
        <v>10</v>
      </c>
      <c r="AF14" s="39">
        <f t="shared" si="9"/>
        <v>44936</v>
      </c>
      <c r="AG14" s="46" t="s">
        <v>92</v>
      </c>
      <c r="AH14" s="14">
        <v>10</v>
      </c>
      <c r="AI14" s="22">
        <f t="shared" si="10"/>
        <v>44967</v>
      </c>
      <c r="AJ14" s="15"/>
      <c r="AK14" s="14">
        <v>10</v>
      </c>
      <c r="AL14" s="22">
        <f t="shared" si="11"/>
        <v>44995</v>
      </c>
      <c r="AM14" s="15"/>
    </row>
    <row r="15" spans="1:39" s="2" customFormat="1" ht="17.25" customHeight="1" x14ac:dyDescent="0.2">
      <c r="A15" s="7"/>
      <c r="B15" s="14">
        <v>11</v>
      </c>
      <c r="C15" s="22">
        <f t="shared" si="0"/>
        <v>44662</v>
      </c>
      <c r="D15" s="15" t="s">
        <v>96</v>
      </c>
      <c r="E15" s="16">
        <v>11</v>
      </c>
      <c r="F15" s="22">
        <f t="shared" si="1"/>
        <v>44692</v>
      </c>
      <c r="G15" s="7" t="s">
        <v>67</v>
      </c>
      <c r="H15" s="14">
        <v>11</v>
      </c>
      <c r="I15" s="22">
        <f t="shared" si="2"/>
        <v>44723</v>
      </c>
      <c r="J15" s="15"/>
      <c r="K15" s="14">
        <v>11</v>
      </c>
      <c r="L15" s="22">
        <f t="shared" si="3"/>
        <v>44753</v>
      </c>
      <c r="M15" s="15" t="s">
        <v>73</v>
      </c>
      <c r="N15" s="28">
        <v>11</v>
      </c>
      <c r="O15" s="29">
        <f t="shared" si="4"/>
        <v>44784</v>
      </c>
      <c r="P15" s="30" t="s">
        <v>39</v>
      </c>
      <c r="Q15" s="14">
        <v>11</v>
      </c>
      <c r="R15" s="22">
        <f t="shared" si="5"/>
        <v>44815</v>
      </c>
      <c r="S15" s="15" t="s">
        <v>60</v>
      </c>
      <c r="T15" s="3"/>
      <c r="U15" s="3"/>
      <c r="V15" s="14">
        <v>11</v>
      </c>
      <c r="W15" s="22">
        <f t="shared" si="6"/>
        <v>44845</v>
      </c>
      <c r="X15" s="15"/>
      <c r="Y15" s="14">
        <v>11</v>
      </c>
      <c r="Z15" s="22">
        <f t="shared" si="7"/>
        <v>44876</v>
      </c>
      <c r="AA15" s="46"/>
      <c r="AB15" s="14">
        <v>11</v>
      </c>
      <c r="AC15" s="22">
        <f t="shared" si="8"/>
        <v>44906</v>
      </c>
      <c r="AD15" s="15"/>
      <c r="AE15" s="45">
        <v>11</v>
      </c>
      <c r="AF15" s="39">
        <f t="shared" si="9"/>
        <v>44937</v>
      </c>
      <c r="AG15" s="46" t="s">
        <v>54</v>
      </c>
      <c r="AH15" s="28">
        <v>11</v>
      </c>
      <c r="AI15" s="29">
        <f t="shared" si="10"/>
        <v>44968</v>
      </c>
      <c r="AJ15" s="30" t="s">
        <v>30</v>
      </c>
      <c r="AK15" s="14">
        <v>11</v>
      </c>
      <c r="AL15" s="22">
        <f t="shared" si="11"/>
        <v>44996</v>
      </c>
      <c r="AM15" s="15"/>
    </row>
    <row r="16" spans="1:39" s="2" customFormat="1" ht="17.25" customHeight="1" x14ac:dyDescent="0.2">
      <c r="A16" s="7"/>
      <c r="B16" s="14">
        <v>12</v>
      </c>
      <c r="C16" s="22">
        <f t="shared" si="0"/>
        <v>44663</v>
      </c>
      <c r="D16" s="15" t="s">
        <v>57</v>
      </c>
      <c r="E16" s="16">
        <v>12</v>
      </c>
      <c r="F16" s="22">
        <f t="shared" si="1"/>
        <v>44693</v>
      </c>
      <c r="G16" s="17" t="s">
        <v>15</v>
      </c>
      <c r="H16" s="14">
        <v>12</v>
      </c>
      <c r="I16" s="22">
        <f t="shared" si="2"/>
        <v>44724</v>
      </c>
      <c r="J16" s="15"/>
      <c r="K16" s="14">
        <v>12</v>
      </c>
      <c r="L16" s="22">
        <f t="shared" si="3"/>
        <v>44754</v>
      </c>
      <c r="M16" s="15" t="s">
        <v>74</v>
      </c>
      <c r="N16" s="28">
        <v>12</v>
      </c>
      <c r="O16" s="29">
        <f t="shared" si="4"/>
        <v>44785</v>
      </c>
      <c r="P16" s="30" t="s">
        <v>39</v>
      </c>
      <c r="Q16" s="14">
        <v>12</v>
      </c>
      <c r="R16" s="22">
        <f t="shared" si="5"/>
        <v>44816</v>
      </c>
      <c r="S16" s="15"/>
      <c r="T16" s="3"/>
      <c r="U16" s="3"/>
      <c r="V16" s="14">
        <v>12</v>
      </c>
      <c r="W16" s="22">
        <f t="shared" si="6"/>
        <v>44846</v>
      </c>
      <c r="X16" s="15"/>
      <c r="Y16" s="14">
        <v>12</v>
      </c>
      <c r="Z16" s="22">
        <f t="shared" si="7"/>
        <v>44877</v>
      </c>
      <c r="AA16" s="34"/>
      <c r="AB16" s="14">
        <v>12</v>
      </c>
      <c r="AC16" s="22">
        <f t="shared" si="8"/>
        <v>44907</v>
      </c>
      <c r="AD16" s="15"/>
      <c r="AE16" s="14">
        <v>12</v>
      </c>
      <c r="AF16" s="22">
        <f t="shared" si="9"/>
        <v>44938</v>
      </c>
      <c r="AG16" s="15" t="s">
        <v>8</v>
      </c>
      <c r="AH16" s="14">
        <v>12</v>
      </c>
      <c r="AI16" s="22">
        <f t="shared" si="10"/>
        <v>44969</v>
      </c>
      <c r="AJ16" s="15"/>
      <c r="AK16" s="14">
        <v>12</v>
      </c>
      <c r="AL16" s="22">
        <f t="shared" si="11"/>
        <v>44997</v>
      </c>
      <c r="AM16" s="15"/>
    </row>
    <row r="17" spans="1:39" s="2" customFormat="1" ht="17.25" customHeight="1" x14ac:dyDescent="0.2">
      <c r="A17" s="25" t="s">
        <v>36</v>
      </c>
      <c r="B17" s="14">
        <v>13</v>
      </c>
      <c r="C17" s="22">
        <f t="shared" si="0"/>
        <v>44664</v>
      </c>
      <c r="D17" s="15"/>
      <c r="E17" s="16">
        <v>13</v>
      </c>
      <c r="F17" s="22">
        <f t="shared" si="1"/>
        <v>44694</v>
      </c>
      <c r="G17" s="17"/>
      <c r="H17" s="14">
        <v>13</v>
      </c>
      <c r="I17" s="22">
        <f t="shared" si="2"/>
        <v>44725</v>
      </c>
      <c r="J17" s="15"/>
      <c r="K17" s="14">
        <v>13</v>
      </c>
      <c r="L17" s="22">
        <f t="shared" si="3"/>
        <v>44755</v>
      </c>
      <c r="M17" s="15"/>
      <c r="N17" s="28">
        <v>13</v>
      </c>
      <c r="O17" s="29">
        <f t="shared" si="4"/>
        <v>44786</v>
      </c>
      <c r="P17" s="30" t="s">
        <v>39</v>
      </c>
      <c r="Q17" s="14">
        <v>13</v>
      </c>
      <c r="R17" s="22">
        <f t="shared" si="5"/>
        <v>44817</v>
      </c>
      <c r="S17" s="15"/>
      <c r="T17" s="3"/>
      <c r="U17" s="25" t="s">
        <v>36</v>
      </c>
      <c r="V17" s="14">
        <v>13</v>
      </c>
      <c r="W17" s="22">
        <f t="shared" si="6"/>
        <v>44847</v>
      </c>
      <c r="X17" s="15"/>
      <c r="Y17" s="14">
        <v>13</v>
      </c>
      <c r="Z17" s="22">
        <f t="shared" si="7"/>
        <v>44878</v>
      </c>
      <c r="AA17" s="15"/>
      <c r="AB17" s="14">
        <v>13</v>
      </c>
      <c r="AC17" s="22">
        <f t="shared" si="8"/>
        <v>44908</v>
      </c>
      <c r="AD17" s="15"/>
      <c r="AE17" s="14">
        <v>13</v>
      </c>
      <c r="AF17" s="22">
        <f t="shared" si="9"/>
        <v>44939</v>
      </c>
      <c r="AG17" s="15" t="s">
        <v>10</v>
      </c>
      <c r="AH17" s="14">
        <v>13</v>
      </c>
      <c r="AI17" s="22">
        <f t="shared" si="10"/>
        <v>44970</v>
      </c>
      <c r="AJ17" s="15"/>
      <c r="AK17" s="14">
        <v>13</v>
      </c>
      <c r="AL17" s="22">
        <f t="shared" si="11"/>
        <v>44998</v>
      </c>
      <c r="AM17" s="15" t="s">
        <v>58</v>
      </c>
    </row>
    <row r="18" spans="1:39" s="2" customFormat="1" ht="17.25" customHeight="1" x14ac:dyDescent="0.2">
      <c r="A18" s="54" t="s">
        <v>37</v>
      </c>
      <c r="B18" s="14">
        <v>14</v>
      </c>
      <c r="C18" s="22">
        <f t="shared" si="0"/>
        <v>44665</v>
      </c>
      <c r="D18" s="15" t="s">
        <v>64</v>
      </c>
      <c r="E18" s="16">
        <v>14</v>
      </c>
      <c r="F18" s="22">
        <f t="shared" si="1"/>
        <v>44695</v>
      </c>
      <c r="G18" s="33"/>
      <c r="H18" s="14">
        <v>14</v>
      </c>
      <c r="I18" s="22">
        <f t="shared" si="2"/>
        <v>44726</v>
      </c>
      <c r="J18" s="15" t="s">
        <v>70</v>
      </c>
      <c r="K18" s="14">
        <v>14</v>
      </c>
      <c r="L18" s="22">
        <f t="shared" si="3"/>
        <v>44756</v>
      </c>
      <c r="M18" s="15"/>
      <c r="N18" s="28">
        <v>14</v>
      </c>
      <c r="O18" s="29">
        <f t="shared" si="4"/>
        <v>44787</v>
      </c>
      <c r="P18" s="30" t="s">
        <v>39</v>
      </c>
      <c r="Q18" s="14">
        <v>14</v>
      </c>
      <c r="R18" s="22">
        <f t="shared" si="5"/>
        <v>44818</v>
      </c>
      <c r="S18" s="15"/>
      <c r="T18" s="3"/>
      <c r="U18" s="54" t="s">
        <v>38</v>
      </c>
      <c r="V18" s="14">
        <v>14</v>
      </c>
      <c r="W18" s="22">
        <f t="shared" si="6"/>
        <v>44848</v>
      </c>
      <c r="X18" s="15"/>
      <c r="Y18" s="14">
        <v>14</v>
      </c>
      <c r="Z18" s="22">
        <f t="shared" si="7"/>
        <v>44879</v>
      </c>
      <c r="AA18" s="15"/>
      <c r="AB18" s="14">
        <v>14</v>
      </c>
      <c r="AC18" s="22">
        <f t="shared" si="8"/>
        <v>44909</v>
      </c>
      <c r="AD18" s="15"/>
      <c r="AE18" s="14">
        <v>14</v>
      </c>
      <c r="AF18" s="22">
        <f t="shared" si="9"/>
        <v>44940</v>
      </c>
      <c r="AG18" s="15"/>
      <c r="AH18" s="14">
        <v>14</v>
      </c>
      <c r="AI18" s="22">
        <f t="shared" si="10"/>
        <v>44971</v>
      </c>
      <c r="AJ18" s="15" t="s">
        <v>62</v>
      </c>
      <c r="AK18" s="14">
        <v>14</v>
      </c>
      <c r="AL18" s="22">
        <f t="shared" si="11"/>
        <v>44999</v>
      </c>
      <c r="AM18" s="15"/>
    </row>
    <row r="19" spans="1:39" s="2" customFormat="1" ht="17.25" customHeight="1" x14ac:dyDescent="0.2">
      <c r="A19" s="55"/>
      <c r="B19" s="14">
        <v>15</v>
      </c>
      <c r="C19" s="22">
        <f t="shared" si="0"/>
        <v>44666</v>
      </c>
      <c r="D19" s="15" t="s">
        <v>42</v>
      </c>
      <c r="E19" s="16">
        <v>15</v>
      </c>
      <c r="F19" s="22">
        <f t="shared" si="1"/>
        <v>44696</v>
      </c>
      <c r="G19" s="17"/>
      <c r="H19" s="14">
        <v>15</v>
      </c>
      <c r="I19" s="22">
        <f t="shared" si="2"/>
        <v>44727</v>
      </c>
      <c r="J19" s="15" t="s">
        <v>14</v>
      </c>
      <c r="K19" s="14">
        <v>15</v>
      </c>
      <c r="L19" s="22">
        <f t="shared" si="3"/>
        <v>44757</v>
      </c>
      <c r="M19" s="15" t="s">
        <v>43</v>
      </c>
      <c r="N19" s="28">
        <v>15</v>
      </c>
      <c r="O19" s="29">
        <f t="shared" si="4"/>
        <v>44788</v>
      </c>
      <c r="P19" s="30" t="s">
        <v>39</v>
      </c>
      <c r="Q19" s="14">
        <v>15</v>
      </c>
      <c r="R19" s="22">
        <f t="shared" si="5"/>
        <v>44819</v>
      </c>
      <c r="S19" s="15" t="s">
        <v>10</v>
      </c>
      <c r="T19" s="3"/>
      <c r="U19" s="55"/>
      <c r="V19" s="14">
        <v>15</v>
      </c>
      <c r="W19" s="22">
        <f t="shared" si="6"/>
        <v>44849</v>
      </c>
      <c r="X19" s="15"/>
      <c r="Y19" s="14">
        <v>15</v>
      </c>
      <c r="Z19" s="22">
        <f t="shared" si="7"/>
        <v>44880</v>
      </c>
      <c r="AA19" s="15"/>
      <c r="AB19" s="14">
        <v>15</v>
      </c>
      <c r="AC19" s="22">
        <f t="shared" si="8"/>
        <v>44910</v>
      </c>
      <c r="AD19" s="15"/>
      <c r="AE19" s="14">
        <v>15</v>
      </c>
      <c r="AF19" s="22">
        <f t="shared" si="9"/>
        <v>44941</v>
      </c>
      <c r="AG19" s="15"/>
      <c r="AH19" s="14">
        <v>15</v>
      </c>
      <c r="AI19" s="22">
        <f t="shared" si="10"/>
        <v>44972</v>
      </c>
      <c r="AJ19" s="15"/>
      <c r="AK19" s="14">
        <v>15</v>
      </c>
      <c r="AL19" s="22">
        <f t="shared" si="11"/>
        <v>45000</v>
      </c>
      <c r="AM19" s="15"/>
    </row>
    <row r="20" spans="1:39" s="2" customFormat="1" ht="17.25" customHeight="1" x14ac:dyDescent="0.2">
      <c r="A20" s="26" t="s">
        <v>36</v>
      </c>
      <c r="B20" s="14">
        <v>16</v>
      </c>
      <c r="C20" s="22">
        <f t="shared" si="0"/>
        <v>44667</v>
      </c>
      <c r="D20" s="15"/>
      <c r="E20" s="16">
        <v>16</v>
      </c>
      <c r="F20" s="22">
        <f t="shared" si="1"/>
        <v>44697</v>
      </c>
      <c r="G20" s="17"/>
      <c r="H20" s="14">
        <v>16</v>
      </c>
      <c r="I20" s="22">
        <f t="shared" si="2"/>
        <v>44728</v>
      </c>
      <c r="J20" s="15" t="s">
        <v>10</v>
      </c>
      <c r="K20" s="14">
        <v>16</v>
      </c>
      <c r="L20" s="22">
        <f t="shared" si="3"/>
        <v>44758</v>
      </c>
      <c r="M20" s="15"/>
      <c r="N20" s="28">
        <v>16</v>
      </c>
      <c r="O20" s="29">
        <f t="shared" si="4"/>
        <v>44789</v>
      </c>
      <c r="P20" s="30" t="s">
        <v>39</v>
      </c>
      <c r="Q20" s="14">
        <v>16</v>
      </c>
      <c r="R20" s="22">
        <f t="shared" si="5"/>
        <v>44820</v>
      </c>
      <c r="S20" s="27"/>
      <c r="T20" s="5"/>
      <c r="U20" s="26" t="s">
        <v>36</v>
      </c>
      <c r="V20" s="14">
        <v>16</v>
      </c>
      <c r="W20" s="22">
        <f t="shared" si="6"/>
        <v>44850</v>
      </c>
      <c r="X20" s="15"/>
      <c r="Y20" s="14">
        <v>16</v>
      </c>
      <c r="Z20" s="22">
        <f t="shared" si="7"/>
        <v>44881</v>
      </c>
      <c r="AA20" s="15" t="s">
        <v>80</v>
      </c>
      <c r="AB20" s="14">
        <v>16</v>
      </c>
      <c r="AC20" s="22">
        <f t="shared" si="8"/>
        <v>44911</v>
      </c>
      <c r="AD20" s="15" t="s">
        <v>18</v>
      </c>
      <c r="AE20" s="14">
        <v>16</v>
      </c>
      <c r="AF20" s="22">
        <f t="shared" si="9"/>
        <v>44942</v>
      </c>
      <c r="AG20" s="15" t="s">
        <v>84</v>
      </c>
      <c r="AH20" s="14">
        <v>16</v>
      </c>
      <c r="AI20" s="22">
        <f t="shared" si="10"/>
        <v>44973</v>
      </c>
      <c r="AJ20" s="15" t="s">
        <v>15</v>
      </c>
      <c r="AK20" s="14">
        <v>16</v>
      </c>
      <c r="AL20" s="22">
        <f t="shared" si="11"/>
        <v>45001</v>
      </c>
      <c r="AM20" s="15" t="s">
        <v>87</v>
      </c>
    </row>
    <row r="21" spans="1:39" s="2" customFormat="1" ht="17.25" customHeight="1" x14ac:dyDescent="0.2">
      <c r="A21" s="7"/>
      <c r="B21" s="14">
        <v>17</v>
      </c>
      <c r="C21" s="22">
        <f t="shared" si="0"/>
        <v>44668</v>
      </c>
      <c r="D21" s="15"/>
      <c r="E21" s="16">
        <v>17</v>
      </c>
      <c r="F21" s="22">
        <f t="shared" si="1"/>
        <v>44698</v>
      </c>
      <c r="G21" s="17"/>
      <c r="H21" s="14">
        <v>17</v>
      </c>
      <c r="I21" s="22">
        <f t="shared" si="2"/>
        <v>44729</v>
      </c>
      <c r="J21" s="15"/>
      <c r="K21" s="14">
        <v>17</v>
      </c>
      <c r="L21" s="22">
        <f t="shared" si="3"/>
        <v>44759</v>
      </c>
      <c r="M21" s="24"/>
      <c r="N21" s="28">
        <v>17</v>
      </c>
      <c r="O21" s="29">
        <f t="shared" si="4"/>
        <v>44790</v>
      </c>
      <c r="P21" s="30"/>
      <c r="Q21" s="14">
        <v>17</v>
      </c>
      <c r="R21" s="22">
        <f t="shared" si="5"/>
        <v>44821</v>
      </c>
      <c r="S21" s="15"/>
      <c r="T21" s="3"/>
      <c r="U21" s="3"/>
      <c r="V21" s="14">
        <v>17</v>
      </c>
      <c r="W21" s="22">
        <f t="shared" si="6"/>
        <v>44851</v>
      </c>
      <c r="X21" s="15" t="s">
        <v>103</v>
      </c>
      <c r="Y21" s="14">
        <v>17</v>
      </c>
      <c r="Z21" s="22">
        <f t="shared" si="7"/>
        <v>44882</v>
      </c>
      <c r="AA21" s="15" t="s">
        <v>15</v>
      </c>
      <c r="AB21" s="14">
        <v>17</v>
      </c>
      <c r="AC21" s="22">
        <f t="shared" si="8"/>
        <v>44912</v>
      </c>
      <c r="AD21" s="15"/>
      <c r="AE21" s="14">
        <v>17</v>
      </c>
      <c r="AF21" s="22">
        <f t="shared" si="9"/>
        <v>44943</v>
      </c>
      <c r="AG21" s="15"/>
      <c r="AH21" s="14">
        <v>17</v>
      </c>
      <c r="AI21" s="22">
        <f t="shared" si="10"/>
        <v>44974</v>
      </c>
      <c r="AJ21" s="15"/>
      <c r="AK21" s="14">
        <v>17</v>
      </c>
      <c r="AL21" s="22">
        <f t="shared" si="11"/>
        <v>45002</v>
      </c>
      <c r="AM21" s="15" t="s">
        <v>31</v>
      </c>
    </row>
    <row r="22" spans="1:39" s="2" customFormat="1" ht="17.25" customHeight="1" x14ac:dyDescent="0.2">
      <c r="A22" s="7"/>
      <c r="B22" s="14">
        <v>18</v>
      </c>
      <c r="C22" s="22">
        <f t="shared" si="0"/>
        <v>44669</v>
      </c>
      <c r="D22" s="24"/>
      <c r="E22" s="16">
        <v>18</v>
      </c>
      <c r="F22" s="22">
        <f t="shared" si="1"/>
        <v>44699</v>
      </c>
      <c r="G22" s="7"/>
      <c r="H22" s="45">
        <v>18</v>
      </c>
      <c r="I22" s="39">
        <f t="shared" si="2"/>
        <v>44730</v>
      </c>
      <c r="J22" s="46" t="s">
        <v>71</v>
      </c>
      <c r="K22" s="28">
        <v>18</v>
      </c>
      <c r="L22" s="29">
        <f t="shared" si="3"/>
        <v>44760</v>
      </c>
      <c r="M22" s="30" t="s">
        <v>49</v>
      </c>
      <c r="N22" s="28">
        <v>18</v>
      </c>
      <c r="O22" s="29">
        <f t="shared" si="4"/>
        <v>44791</v>
      </c>
      <c r="P22" s="30"/>
      <c r="Q22" s="14">
        <v>18</v>
      </c>
      <c r="R22" s="22">
        <f t="shared" si="5"/>
        <v>44822</v>
      </c>
      <c r="S22" s="15" t="s">
        <v>22</v>
      </c>
      <c r="T22" s="3"/>
      <c r="U22" s="3"/>
      <c r="V22" s="14">
        <v>18</v>
      </c>
      <c r="W22" s="22">
        <f t="shared" si="6"/>
        <v>44852</v>
      </c>
      <c r="X22" s="15" t="s">
        <v>103</v>
      </c>
      <c r="Y22" s="14">
        <v>18</v>
      </c>
      <c r="Z22" s="22">
        <f t="shared" si="7"/>
        <v>44883</v>
      </c>
      <c r="AA22" s="41"/>
      <c r="AB22" s="14">
        <v>18</v>
      </c>
      <c r="AC22" s="22">
        <f t="shared" si="8"/>
        <v>44913</v>
      </c>
      <c r="AD22" s="15"/>
      <c r="AE22" s="14">
        <v>18</v>
      </c>
      <c r="AF22" s="22">
        <f t="shared" si="9"/>
        <v>44944</v>
      </c>
      <c r="AG22" s="15" t="s">
        <v>55</v>
      </c>
      <c r="AH22" s="14">
        <v>18</v>
      </c>
      <c r="AI22" s="22">
        <f t="shared" si="10"/>
        <v>44975</v>
      </c>
      <c r="AJ22" s="15"/>
      <c r="AK22" s="14">
        <v>18</v>
      </c>
      <c r="AL22" s="22">
        <f t="shared" si="11"/>
        <v>45003</v>
      </c>
      <c r="AM22" s="15"/>
    </row>
    <row r="23" spans="1:39" s="2" customFormat="1" ht="17.25" customHeight="1" x14ac:dyDescent="0.2">
      <c r="A23" s="7"/>
      <c r="B23" s="14">
        <v>19</v>
      </c>
      <c r="C23" s="22">
        <f t="shared" si="0"/>
        <v>44670</v>
      </c>
      <c r="D23" s="27" t="s">
        <v>99</v>
      </c>
      <c r="E23" s="16">
        <v>19</v>
      </c>
      <c r="F23" s="22">
        <f t="shared" si="1"/>
        <v>44700</v>
      </c>
      <c r="G23" s="17"/>
      <c r="H23" s="28">
        <v>19</v>
      </c>
      <c r="I23" s="29">
        <f t="shared" si="2"/>
        <v>44731</v>
      </c>
      <c r="J23" s="30"/>
      <c r="K23" s="45">
        <v>19</v>
      </c>
      <c r="L23" s="39">
        <f t="shared" si="3"/>
        <v>44761</v>
      </c>
      <c r="M23" s="46" t="s">
        <v>63</v>
      </c>
      <c r="N23" s="28">
        <v>19</v>
      </c>
      <c r="O23" s="29">
        <f t="shared" si="4"/>
        <v>44792</v>
      </c>
      <c r="P23" s="30"/>
      <c r="Q23" s="14">
        <v>19</v>
      </c>
      <c r="R23" s="22">
        <f t="shared" si="5"/>
        <v>44823</v>
      </c>
      <c r="S23" s="15"/>
      <c r="T23" s="3"/>
      <c r="U23" s="3"/>
      <c r="V23" s="14">
        <v>19</v>
      </c>
      <c r="W23" s="22">
        <f t="shared" si="6"/>
        <v>44853</v>
      </c>
      <c r="X23" s="15"/>
      <c r="Y23" s="14">
        <v>19</v>
      </c>
      <c r="Z23" s="22">
        <f t="shared" si="7"/>
        <v>44884</v>
      </c>
      <c r="AA23" s="15"/>
      <c r="AB23" s="14">
        <v>19</v>
      </c>
      <c r="AC23" s="22">
        <f t="shared" si="8"/>
        <v>44914</v>
      </c>
      <c r="AD23" s="15" t="s">
        <v>18</v>
      </c>
      <c r="AE23" s="14">
        <v>19</v>
      </c>
      <c r="AF23" s="22">
        <f t="shared" si="9"/>
        <v>44945</v>
      </c>
      <c r="AG23" s="15" t="s">
        <v>15</v>
      </c>
      <c r="AH23" s="14">
        <v>19</v>
      </c>
      <c r="AI23" s="22">
        <f t="shared" si="10"/>
        <v>44976</v>
      </c>
      <c r="AJ23" s="15"/>
      <c r="AK23" s="14">
        <v>19</v>
      </c>
      <c r="AL23" s="22">
        <f t="shared" si="11"/>
        <v>45004</v>
      </c>
      <c r="AM23" s="15"/>
    </row>
    <row r="24" spans="1:39" s="2" customFormat="1" ht="17.25" customHeight="1" x14ac:dyDescent="0.2">
      <c r="A24" s="7"/>
      <c r="B24" s="14">
        <v>20</v>
      </c>
      <c r="C24" s="22">
        <f t="shared" si="0"/>
        <v>44671</v>
      </c>
      <c r="D24" s="15" t="s">
        <v>65</v>
      </c>
      <c r="E24" s="16">
        <v>20</v>
      </c>
      <c r="F24" s="22">
        <f t="shared" si="1"/>
        <v>44701</v>
      </c>
      <c r="G24" s="17"/>
      <c r="H24" s="28">
        <v>20</v>
      </c>
      <c r="I24" s="29">
        <f t="shared" si="2"/>
        <v>44732</v>
      </c>
      <c r="J24" s="42" t="s">
        <v>100</v>
      </c>
      <c r="K24" s="28">
        <v>20</v>
      </c>
      <c r="L24" s="29">
        <f t="shared" si="3"/>
        <v>44762</v>
      </c>
      <c r="M24" s="42" t="s">
        <v>47</v>
      </c>
      <c r="N24" s="45">
        <v>20</v>
      </c>
      <c r="O24" s="39">
        <f t="shared" si="4"/>
        <v>44793</v>
      </c>
      <c r="P24" s="46" t="s">
        <v>19</v>
      </c>
      <c r="Q24" s="45">
        <v>20</v>
      </c>
      <c r="R24" s="39">
        <f t="shared" si="5"/>
        <v>44824</v>
      </c>
      <c r="S24" s="47" t="s">
        <v>52</v>
      </c>
      <c r="T24" s="3"/>
      <c r="U24" s="3"/>
      <c r="V24" s="14">
        <v>20</v>
      </c>
      <c r="W24" s="22">
        <f t="shared" si="6"/>
        <v>44854</v>
      </c>
      <c r="X24" s="15" t="s">
        <v>24</v>
      </c>
      <c r="Y24" s="14">
        <v>20</v>
      </c>
      <c r="Z24" s="22">
        <f t="shared" si="7"/>
        <v>44885</v>
      </c>
      <c r="AA24" s="15"/>
      <c r="AB24" s="14">
        <v>20</v>
      </c>
      <c r="AC24" s="22">
        <f t="shared" si="8"/>
        <v>44915</v>
      </c>
      <c r="AD24" s="15" t="s">
        <v>18</v>
      </c>
      <c r="AE24" s="14">
        <v>20</v>
      </c>
      <c r="AF24" s="22">
        <f t="shared" si="9"/>
        <v>44946</v>
      </c>
      <c r="AG24" s="15"/>
      <c r="AH24" s="14">
        <v>20</v>
      </c>
      <c r="AI24" s="22">
        <f t="shared" si="10"/>
        <v>44977</v>
      </c>
      <c r="AJ24" s="15"/>
      <c r="AK24" s="28">
        <v>20</v>
      </c>
      <c r="AL24" s="29">
        <f t="shared" si="11"/>
        <v>45005</v>
      </c>
      <c r="AM24" s="30" t="s">
        <v>32</v>
      </c>
    </row>
    <row r="25" spans="1:39" s="2" customFormat="1" ht="17.25" customHeight="1" x14ac:dyDescent="0.2">
      <c r="A25" s="7"/>
      <c r="B25" s="14">
        <v>21</v>
      </c>
      <c r="C25" s="22">
        <f t="shared" si="0"/>
        <v>44672</v>
      </c>
      <c r="D25" s="15" t="s">
        <v>18</v>
      </c>
      <c r="E25" s="38">
        <v>21</v>
      </c>
      <c r="F25" s="39">
        <f t="shared" si="1"/>
        <v>44702</v>
      </c>
      <c r="G25" s="40" t="s">
        <v>97</v>
      </c>
      <c r="H25" s="45">
        <v>21</v>
      </c>
      <c r="I25" s="39">
        <f t="shared" si="2"/>
        <v>44733</v>
      </c>
      <c r="J25" s="46"/>
      <c r="K25" s="28">
        <v>21</v>
      </c>
      <c r="L25" s="29">
        <f t="shared" si="3"/>
        <v>44763</v>
      </c>
      <c r="M25" s="30" t="s">
        <v>48</v>
      </c>
      <c r="N25" s="45">
        <v>21</v>
      </c>
      <c r="O25" s="39">
        <f t="shared" si="4"/>
        <v>44794</v>
      </c>
      <c r="P25" s="30"/>
      <c r="Q25" s="45">
        <v>21</v>
      </c>
      <c r="R25" s="39">
        <f t="shared" si="5"/>
        <v>44825</v>
      </c>
      <c r="S25" s="47" t="s">
        <v>52</v>
      </c>
      <c r="T25" s="3"/>
      <c r="U25" s="3"/>
      <c r="V25" s="14">
        <v>21</v>
      </c>
      <c r="W25" s="22">
        <f t="shared" si="6"/>
        <v>44855</v>
      </c>
      <c r="X25" s="15"/>
      <c r="Y25" s="14">
        <v>21</v>
      </c>
      <c r="Z25" s="22">
        <f t="shared" si="7"/>
        <v>44886</v>
      </c>
      <c r="AA25" s="15"/>
      <c r="AB25" s="14">
        <v>21</v>
      </c>
      <c r="AC25" s="22">
        <f t="shared" si="8"/>
        <v>44916</v>
      </c>
      <c r="AD25" s="15"/>
      <c r="AE25" s="14">
        <v>21</v>
      </c>
      <c r="AF25" s="22">
        <f t="shared" si="9"/>
        <v>44947</v>
      </c>
      <c r="AG25" s="15"/>
      <c r="AH25" s="14">
        <v>21</v>
      </c>
      <c r="AI25" s="22">
        <f t="shared" si="10"/>
        <v>44978</v>
      </c>
      <c r="AJ25" s="15"/>
      <c r="AK25" s="45">
        <v>21</v>
      </c>
      <c r="AL25" s="39">
        <f t="shared" si="11"/>
        <v>45006</v>
      </c>
      <c r="AM25" s="46" t="s">
        <v>46</v>
      </c>
    </row>
    <row r="26" spans="1:39" s="2" customFormat="1" ht="17.25" customHeight="1" x14ac:dyDescent="0.2">
      <c r="A26" s="7"/>
      <c r="B26" s="14">
        <v>22</v>
      </c>
      <c r="C26" s="22">
        <f t="shared" si="0"/>
        <v>44673</v>
      </c>
      <c r="D26" s="15" t="s">
        <v>94</v>
      </c>
      <c r="E26" s="73">
        <v>22</v>
      </c>
      <c r="F26" s="74">
        <f t="shared" si="1"/>
        <v>44703</v>
      </c>
      <c r="G26" s="75"/>
      <c r="H26" s="45">
        <v>22</v>
      </c>
      <c r="I26" s="39">
        <f t="shared" si="2"/>
        <v>44734</v>
      </c>
      <c r="J26" s="15"/>
      <c r="K26" s="28">
        <v>22</v>
      </c>
      <c r="L26" s="29">
        <f t="shared" si="3"/>
        <v>44764</v>
      </c>
      <c r="M26" s="30"/>
      <c r="N26" s="28">
        <v>22</v>
      </c>
      <c r="O26" s="29">
        <f t="shared" si="4"/>
        <v>44795</v>
      </c>
      <c r="P26" s="30"/>
      <c r="Q26" s="45">
        <v>22</v>
      </c>
      <c r="R26" s="39">
        <f t="shared" si="5"/>
        <v>44826</v>
      </c>
      <c r="S26" s="46"/>
      <c r="T26" s="3"/>
      <c r="U26" s="3"/>
      <c r="V26" s="14">
        <v>22</v>
      </c>
      <c r="W26" s="22">
        <f t="shared" si="6"/>
        <v>44856</v>
      </c>
      <c r="X26" s="15"/>
      <c r="Y26" s="14">
        <v>22</v>
      </c>
      <c r="Z26" s="22">
        <f t="shared" si="7"/>
        <v>44887</v>
      </c>
      <c r="AA26" s="15"/>
      <c r="AB26" s="14">
        <v>22</v>
      </c>
      <c r="AC26" s="22">
        <f t="shared" si="8"/>
        <v>44917</v>
      </c>
      <c r="AD26" s="15" t="s">
        <v>105</v>
      </c>
      <c r="AE26" s="14">
        <v>22</v>
      </c>
      <c r="AF26" s="22">
        <f t="shared" si="9"/>
        <v>44948</v>
      </c>
      <c r="AG26" s="15"/>
      <c r="AH26" s="14">
        <v>22</v>
      </c>
      <c r="AI26" s="22">
        <f t="shared" si="10"/>
        <v>44979</v>
      </c>
      <c r="AJ26" s="15"/>
      <c r="AK26" s="14">
        <v>22</v>
      </c>
      <c r="AL26" s="22">
        <f t="shared" si="11"/>
        <v>45007</v>
      </c>
      <c r="AM26" s="15" t="s">
        <v>43</v>
      </c>
    </row>
    <row r="27" spans="1:39" s="2" customFormat="1" ht="17.25" customHeight="1" x14ac:dyDescent="0.2">
      <c r="A27" s="7"/>
      <c r="B27" s="14">
        <v>23</v>
      </c>
      <c r="C27" s="22">
        <f t="shared" si="0"/>
        <v>44674</v>
      </c>
      <c r="D27" s="15"/>
      <c r="E27" s="31">
        <v>23</v>
      </c>
      <c r="F27" s="29">
        <f t="shared" si="1"/>
        <v>44704</v>
      </c>
      <c r="G27" s="32" t="s">
        <v>98</v>
      </c>
      <c r="H27" s="14">
        <v>23</v>
      </c>
      <c r="I27" s="22">
        <f t="shared" si="2"/>
        <v>44735</v>
      </c>
      <c r="J27" s="15" t="s">
        <v>15</v>
      </c>
      <c r="K27" s="28">
        <v>23</v>
      </c>
      <c r="L27" s="29">
        <f t="shared" si="3"/>
        <v>44765</v>
      </c>
      <c r="M27" s="30"/>
      <c r="N27" s="28">
        <v>23</v>
      </c>
      <c r="O27" s="29">
        <f t="shared" si="4"/>
        <v>44796</v>
      </c>
      <c r="P27" s="30"/>
      <c r="Q27" s="28">
        <v>23</v>
      </c>
      <c r="R27" s="29">
        <f t="shared" si="5"/>
        <v>44827</v>
      </c>
      <c r="S27" s="30" t="s">
        <v>23</v>
      </c>
      <c r="T27" s="3"/>
      <c r="U27" s="3"/>
      <c r="V27" s="14">
        <v>23</v>
      </c>
      <c r="W27" s="22">
        <f t="shared" si="6"/>
        <v>44857</v>
      </c>
      <c r="X27" s="15"/>
      <c r="Y27" s="28">
        <v>23</v>
      </c>
      <c r="Z27" s="29">
        <f t="shared" si="7"/>
        <v>44888</v>
      </c>
      <c r="AA27" s="30" t="s">
        <v>26</v>
      </c>
      <c r="AB27" s="14">
        <v>23</v>
      </c>
      <c r="AC27" s="22">
        <f t="shared" si="8"/>
        <v>44918</v>
      </c>
      <c r="AD27" s="15" t="s">
        <v>83</v>
      </c>
      <c r="AE27" s="14">
        <v>23</v>
      </c>
      <c r="AF27" s="22">
        <f t="shared" si="9"/>
        <v>44949</v>
      </c>
      <c r="AG27" s="15"/>
      <c r="AH27" s="28">
        <v>23</v>
      </c>
      <c r="AI27" s="29">
        <f t="shared" si="10"/>
        <v>44980</v>
      </c>
      <c r="AJ27" s="30" t="s">
        <v>27</v>
      </c>
      <c r="AK27" s="14">
        <v>23</v>
      </c>
      <c r="AL27" s="22">
        <f t="shared" si="11"/>
        <v>45008</v>
      </c>
      <c r="AM27" s="15" t="s">
        <v>33</v>
      </c>
    </row>
    <row r="28" spans="1:39" s="2" customFormat="1" ht="17.25" customHeight="1" x14ac:dyDescent="0.2">
      <c r="A28" s="7"/>
      <c r="B28" s="14">
        <v>24</v>
      </c>
      <c r="C28" s="22">
        <f t="shared" si="0"/>
        <v>44675</v>
      </c>
      <c r="D28" s="15"/>
      <c r="E28" s="38">
        <v>24</v>
      </c>
      <c r="F28" s="39">
        <f t="shared" si="1"/>
        <v>44705</v>
      </c>
      <c r="G28" s="44"/>
      <c r="H28" s="14">
        <v>24</v>
      </c>
      <c r="I28" s="22">
        <f t="shared" si="2"/>
        <v>44736</v>
      </c>
      <c r="J28" s="15"/>
      <c r="K28" s="28">
        <v>24</v>
      </c>
      <c r="L28" s="29">
        <f t="shared" si="3"/>
        <v>44766</v>
      </c>
      <c r="M28" s="30"/>
      <c r="N28" s="28">
        <v>24</v>
      </c>
      <c r="O28" s="29">
        <f t="shared" si="4"/>
        <v>44797</v>
      </c>
      <c r="P28" s="30"/>
      <c r="Q28" s="14">
        <v>24</v>
      </c>
      <c r="R28" s="22">
        <f t="shared" si="5"/>
        <v>44828</v>
      </c>
      <c r="S28" s="15"/>
      <c r="T28" s="3"/>
      <c r="U28" s="3"/>
      <c r="V28" s="45">
        <v>24</v>
      </c>
      <c r="W28" s="39">
        <f t="shared" si="6"/>
        <v>44858</v>
      </c>
      <c r="X28" s="46"/>
      <c r="Y28" s="14">
        <v>24</v>
      </c>
      <c r="Z28" s="22">
        <f t="shared" si="7"/>
        <v>44889</v>
      </c>
      <c r="AA28" s="15"/>
      <c r="AB28" s="14">
        <v>24</v>
      </c>
      <c r="AC28" s="22">
        <f t="shared" si="8"/>
        <v>44919</v>
      </c>
      <c r="AD28" s="15" t="s">
        <v>28</v>
      </c>
      <c r="AE28" s="14">
        <v>24</v>
      </c>
      <c r="AF28" s="22">
        <f t="shared" si="9"/>
        <v>44950</v>
      </c>
      <c r="AG28" s="15"/>
      <c r="AH28" s="14">
        <v>24</v>
      </c>
      <c r="AI28" s="22">
        <f t="shared" si="10"/>
        <v>44981</v>
      </c>
      <c r="AJ28" s="15" t="s">
        <v>21</v>
      </c>
      <c r="AK28" s="14">
        <v>24</v>
      </c>
      <c r="AL28" s="22">
        <f t="shared" si="11"/>
        <v>45009</v>
      </c>
      <c r="AM28" s="15" t="s">
        <v>34</v>
      </c>
    </row>
    <row r="29" spans="1:39" s="2" customFormat="1" ht="17.25" customHeight="1" x14ac:dyDescent="0.2">
      <c r="A29" s="7"/>
      <c r="B29" s="14">
        <v>25</v>
      </c>
      <c r="C29" s="22">
        <f t="shared" si="0"/>
        <v>44676</v>
      </c>
      <c r="D29" s="15"/>
      <c r="E29" s="38">
        <v>25</v>
      </c>
      <c r="F29" s="39">
        <f t="shared" si="1"/>
        <v>44706</v>
      </c>
      <c r="G29" s="44"/>
      <c r="H29" s="14">
        <v>25</v>
      </c>
      <c r="I29" s="22">
        <f t="shared" si="2"/>
        <v>44737</v>
      </c>
      <c r="J29" s="15"/>
      <c r="K29" s="28">
        <v>25</v>
      </c>
      <c r="L29" s="29">
        <f t="shared" si="3"/>
        <v>44767</v>
      </c>
      <c r="M29" s="30"/>
      <c r="N29" s="28">
        <v>25</v>
      </c>
      <c r="O29" s="29">
        <f t="shared" si="4"/>
        <v>44798</v>
      </c>
      <c r="P29" s="30"/>
      <c r="Q29" s="14">
        <v>25</v>
      </c>
      <c r="R29" s="22">
        <f t="shared" si="5"/>
        <v>44829</v>
      </c>
      <c r="S29" s="15"/>
      <c r="T29" s="3"/>
      <c r="U29" s="3"/>
      <c r="V29" s="14">
        <v>25</v>
      </c>
      <c r="W29" s="22">
        <f t="shared" si="6"/>
        <v>44859</v>
      </c>
      <c r="X29" s="15"/>
      <c r="Y29" s="14">
        <v>25</v>
      </c>
      <c r="Z29" s="22">
        <f t="shared" si="7"/>
        <v>44890</v>
      </c>
      <c r="AA29" s="15" t="s">
        <v>81</v>
      </c>
      <c r="AB29" s="28">
        <v>25</v>
      </c>
      <c r="AC29" s="29">
        <f t="shared" si="8"/>
        <v>44920</v>
      </c>
      <c r="AD29" s="30"/>
      <c r="AE29" s="14">
        <v>25</v>
      </c>
      <c r="AF29" s="22">
        <f t="shared" si="9"/>
        <v>44951</v>
      </c>
      <c r="AG29" s="15"/>
      <c r="AH29" s="14">
        <v>25</v>
      </c>
      <c r="AI29" s="22">
        <f t="shared" si="10"/>
        <v>44982</v>
      </c>
      <c r="AJ29" s="15"/>
      <c r="AK29" s="14">
        <v>25</v>
      </c>
      <c r="AL29" s="22">
        <f t="shared" si="11"/>
        <v>45010</v>
      </c>
      <c r="AM29" s="15" t="s">
        <v>35</v>
      </c>
    </row>
    <row r="30" spans="1:39" s="2" customFormat="1" ht="17.25" customHeight="1" x14ac:dyDescent="0.2">
      <c r="A30" s="7"/>
      <c r="B30" s="14">
        <v>26</v>
      </c>
      <c r="C30" s="22">
        <f t="shared" si="0"/>
        <v>44677</v>
      </c>
      <c r="D30" s="15" t="s">
        <v>66</v>
      </c>
      <c r="E30" s="16">
        <v>26</v>
      </c>
      <c r="F30" s="22">
        <f t="shared" si="1"/>
        <v>44707</v>
      </c>
      <c r="G30" s="17"/>
      <c r="H30" s="14">
        <v>26</v>
      </c>
      <c r="I30" s="22">
        <f t="shared" si="2"/>
        <v>44738</v>
      </c>
      <c r="J30" s="15"/>
      <c r="K30" s="28">
        <v>26</v>
      </c>
      <c r="L30" s="29">
        <f t="shared" si="3"/>
        <v>44768</v>
      </c>
      <c r="M30" s="30"/>
      <c r="N30" s="14">
        <v>26</v>
      </c>
      <c r="O30" s="22">
        <f t="shared" si="4"/>
        <v>44799</v>
      </c>
      <c r="P30" s="15" t="s">
        <v>20</v>
      </c>
      <c r="Q30" s="14">
        <v>26</v>
      </c>
      <c r="R30" s="22">
        <f t="shared" si="5"/>
        <v>44830</v>
      </c>
      <c r="S30" s="15"/>
      <c r="T30" s="3"/>
      <c r="U30" s="3"/>
      <c r="V30" s="45">
        <v>26</v>
      </c>
      <c r="W30" s="39">
        <f t="shared" si="6"/>
        <v>44860</v>
      </c>
      <c r="X30" s="46"/>
      <c r="Y30" s="14">
        <v>26</v>
      </c>
      <c r="Z30" s="22">
        <f t="shared" si="7"/>
        <v>44891</v>
      </c>
      <c r="AA30" s="15"/>
      <c r="AB30" s="28">
        <v>26</v>
      </c>
      <c r="AC30" s="29">
        <f t="shared" si="8"/>
        <v>44921</v>
      </c>
      <c r="AD30" s="30"/>
      <c r="AE30" s="14">
        <v>26</v>
      </c>
      <c r="AF30" s="22">
        <f t="shared" si="9"/>
        <v>44952</v>
      </c>
      <c r="AG30" s="15" t="s">
        <v>8</v>
      </c>
      <c r="AH30" s="14">
        <v>26</v>
      </c>
      <c r="AI30" s="22">
        <f t="shared" si="10"/>
        <v>44983</v>
      </c>
      <c r="AJ30" s="15"/>
      <c r="AK30" s="14">
        <v>26</v>
      </c>
      <c r="AL30" s="22">
        <f t="shared" si="11"/>
        <v>45011</v>
      </c>
      <c r="AM30" s="30"/>
    </row>
    <row r="31" spans="1:39" s="2" customFormat="1" ht="17.25" customHeight="1" x14ac:dyDescent="0.2">
      <c r="A31" s="7"/>
      <c r="B31" s="14">
        <v>27</v>
      </c>
      <c r="C31" s="22">
        <f t="shared" si="0"/>
        <v>44678</v>
      </c>
      <c r="D31" s="15" t="s">
        <v>66</v>
      </c>
      <c r="E31" s="16">
        <v>27</v>
      </c>
      <c r="F31" s="22">
        <f t="shared" si="1"/>
        <v>44708</v>
      </c>
      <c r="G31" s="17"/>
      <c r="H31" s="14">
        <v>27</v>
      </c>
      <c r="I31" s="22">
        <f t="shared" si="2"/>
        <v>44739</v>
      </c>
      <c r="J31" s="27"/>
      <c r="K31" s="28">
        <v>27</v>
      </c>
      <c r="L31" s="29">
        <f t="shared" si="3"/>
        <v>44769</v>
      </c>
      <c r="M31" s="30"/>
      <c r="N31" s="14">
        <v>27</v>
      </c>
      <c r="O31" s="22">
        <f t="shared" si="4"/>
        <v>44800</v>
      </c>
      <c r="P31" s="15"/>
      <c r="Q31" s="14">
        <v>27</v>
      </c>
      <c r="R31" s="22">
        <f t="shared" si="5"/>
        <v>44831</v>
      </c>
      <c r="S31" s="15"/>
      <c r="T31" s="3"/>
      <c r="U31" s="3"/>
      <c r="V31" s="14">
        <v>27</v>
      </c>
      <c r="W31" s="22">
        <f t="shared" si="6"/>
        <v>44861</v>
      </c>
      <c r="X31" s="15" t="s">
        <v>15</v>
      </c>
      <c r="Y31" s="14">
        <v>27</v>
      </c>
      <c r="Z31" s="22">
        <f t="shared" si="7"/>
        <v>44892</v>
      </c>
      <c r="AA31" s="15"/>
      <c r="AB31" s="28">
        <v>27</v>
      </c>
      <c r="AC31" s="29">
        <f t="shared" si="8"/>
        <v>44922</v>
      </c>
      <c r="AD31" s="30"/>
      <c r="AE31" s="14">
        <v>27</v>
      </c>
      <c r="AF31" s="22">
        <f t="shared" si="9"/>
        <v>44953</v>
      </c>
      <c r="AG31" s="15"/>
      <c r="AH31" s="14">
        <v>27</v>
      </c>
      <c r="AI31" s="22">
        <f t="shared" si="10"/>
        <v>44984</v>
      </c>
      <c r="AJ31" s="15"/>
      <c r="AK31" s="28">
        <v>27</v>
      </c>
      <c r="AL31" s="29">
        <f t="shared" si="11"/>
        <v>45012</v>
      </c>
      <c r="AM31" s="30"/>
    </row>
    <row r="32" spans="1:39" s="2" customFormat="1" ht="17.25" customHeight="1" x14ac:dyDescent="0.2">
      <c r="A32" s="7"/>
      <c r="B32" s="14">
        <v>28</v>
      </c>
      <c r="C32" s="22">
        <f t="shared" si="0"/>
        <v>44679</v>
      </c>
      <c r="D32" s="15" t="s">
        <v>44</v>
      </c>
      <c r="E32" s="16">
        <v>28</v>
      </c>
      <c r="F32" s="22">
        <f t="shared" si="1"/>
        <v>44709</v>
      </c>
      <c r="G32" s="7"/>
      <c r="H32" s="14">
        <v>28</v>
      </c>
      <c r="I32" s="22">
        <f t="shared" si="2"/>
        <v>44740</v>
      </c>
      <c r="J32" s="15"/>
      <c r="K32" s="28">
        <v>28</v>
      </c>
      <c r="L32" s="29">
        <f t="shared" si="3"/>
        <v>44770</v>
      </c>
      <c r="M32" s="30" t="s">
        <v>50</v>
      </c>
      <c r="N32" s="14">
        <v>28</v>
      </c>
      <c r="O32" s="22">
        <f t="shared" si="4"/>
        <v>44801</v>
      </c>
      <c r="P32" s="15"/>
      <c r="Q32" s="14">
        <v>28</v>
      </c>
      <c r="R32" s="22">
        <f t="shared" si="5"/>
        <v>44832</v>
      </c>
      <c r="S32" s="15"/>
      <c r="T32" s="3"/>
      <c r="U32" s="3"/>
      <c r="V32" s="14">
        <v>28</v>
      </c>
      <c r="W32" s="22">
        <f t="shared" si="6"/>
        <v>44862</v>
      </c>
      <c r="X32" s="15"/>
      <c r="Y32" s="14">
        <v>28</v>
      </c>
      <c r="Z32" s="22">
        <f t="shared" si="7"/>
        <v>44893</v>
      </c>
      <c r="AA32" s="15" t="s">
        <v>82</v>
      </c>
      <c r="AB32" s="28">
        <v>28</v>
      </c>
      <c r="AC32" s="29">
        <f t="shared" si="8"/>
        <v>44923</v>
      </c>
      <c r="AD32" s="30" t="s">
        <v>39</v>
      </c>
      <c r="AE32" s="14">
        <v>28</v>
      </c>
      <c r="AF32" s="22">
        <f t="shared" si="9"/>
        <v>44954</v>
      </c>
      <c r="AG32" s="15"/>
      <c r="AH32" s="14">
        <v>28</v>
      </c>
      <c r="AI32" s="22">
        <f t="shared" si="10"/>
        <v>44985</v>
      </c>
      <c r="AJ32" s="15"/>
      <c r="AK32" s="28">
        <v>28</v>
      </c>
      <c r="AL32" s="29">
        <f t="shared" si="11"/>
        <v>45013</v>
      </c>
      <c r="AM32" s="30"/>
    </row>
    <row r="33" spans="1:39" s="2" customFormat="1" ht="17.25" customHeight="1" x14ac:dyDescent="0.2">
      <c r="A33" s="7"/>
      <c r="B33" s="28">
        <v>29</v>
      </c>
      <c r="C33" s="29">
        <f t="shared" si="0"/>
        <v>44680</v>
      </c>
      <c r="D33" s="30" t="s">
        <v>9</v>
      </c>
      <c r="E33" s="16">
        <v>29</v>
      </c>
      <c r="F33" s="22">
        <f t="shared" si="1"/>
        <v>44710</v>
      </c>
      <c r="G33" s="17"/>
      <c r="H33" s="14">
        <v>29</v>
      </c>
      <c r="I33" s="22">
        <f t="shared" si="2"/>
        <v>44741</v>
      </c>
      <c r="K33" s="28">
        <v>29</v>
      </c>
      <c r="L33" s="29">
        <f t="shared" si="3"/>
        <v>44771</v>
      </c>
      <c r="M33" s="30"/>
      <c r="N33" s="45">
        <v>29</v>
      </c>
      <c r="O33" s="39">
        <f t="shared" si="4"/>
        <v>44802</v>
      </c>
      <c r="P33" s="46" t="s">
        <v>51</v>
      </c>
      <c r="Q33" s="14">
        <v>29</v>
      </c>
      <c r="R33" s="22">
        <f t="shared" si="5"/>
        <v>44833</v>
      </c>
      <c r="S33" s="15"/>
      <c r="T33" s="3"/>
      <c r="U33" s="3"/>
      <c r="V33" s="14">
        <v>29</v>
      </c>
      <c r="W33" s="22">
        <f t="shared" si="6"/>
        <v>44863</v>
      </c>
      <c r="X33" s="2" t="s">
        <v>78</v>
      </c>
      <c r="Y33" s="14">
        <v>29</v>
      </c>
      <c r="Z33" s="22">
        <f t="shared" si="7"/>
        <v>44894</v>
      </c>
      <c r="AA33" s="15"/>
      <c r="AB33" s="28">
        <v>29</v>
      </c>
      <c r="AC33" s="29">
        <f t="shared" si="8"/>
        <v>44924</v>
      </c>
      <c r="AD33" s="30" t="s">
        <v>40</v>
      </c>
      <c r="AE33" s="14">
        <v>29</v>
      </c>
      <c r="AF33" s="22">
        <f t="shared" si="9"/>
        <v>44955</v>
      </c>
      <c r="AG33" s="15"/>
      <c r="AH33" s="64"/>
      <c r="AI33" s="65"/>
      <c r="AJ33" s="66"/>
      <c r="AK33" s="28">
        <v>29</v>
      </c>
      <c r="AL33" s="29">
        <f t="shared" si="11"/>
        <v>45014</v>
      </c>
      <c r="AM33" s="30"/>
    </row>
    <row r="34" spans="1:39" s="2" customFormat="1" ht="17.25" customHeight="1" x14ac:dyDescent="0.2">
      <c r="A34" s="7"/>
      <c r="B34" s="14">
        <v>30</v>
      </c>
      <c r="C34" s="22">
        <f t="shared" si="0"/>
        <v>44681</v>
      </c>
      <c r="D34" s="15"/>
      <c r="E34" s="16">
        <v>30</v>
      </c>
      <c r="F34" s="22">
        <f t="shared" si="1"/>
        <v>44711</v>
      </c>
      <c r="G34" s="7"/>
      <c r="H34" s="14">
        <v>30</v>
      </c>
      <c r="I34" s="22">
        <f t="shared" si="2"/>
        <v>44742</v>
      </c>
      <c r="J34" s="15"/>
      <c r="K34" s="28">
        <v>30</v>
      </c>
      <c r="L34" s="29">
        <f t="shared" si="3"/>
        <v>44772</v>
      </c>
      <c r="M34" s="30"/>
      <c r="N34" s="45">
        <v>30</v>
      </c>
      <c r="O34" s="39">
        <f t="shared" si="4"/>
        <v>44803</v>
      </c>
      <c r="P34" s="46"/>
      <c r="Q34" s="14">
        <v>30</v>
      </c>
      <c r="R34" s="22">
        <f t="shared" si="5"/>
        <v>44834</v>
      </c>
      <c r="S34" s="15"/>
      <c r="T34" s="3"/>
      <c r="U34" s="3"/>
      <c r="V34" s="45">
        <v>30</v>
      </c>
      <c r="W34" s="39">
        <f t="shared" si="6"/>
        <v>44864</v>
      </c>
      <c r="X34" s="15"/>
      <c r="Y34" s="14">
        <v>30</v>
      </c>
      <c r="Z34" s="22">
        <f t="shared" si="7"/>
        <v>44895</v>
      </c>
      <c r="AA34" s="15"/>
      <c r="AB34" s="28">
        <v>30</v>
      </c>
      <c r="AC34" s="29">
        <f t="shared" si="8"/>
        <v>44925</v>
      </c>
      <c r="AD34" s="30" t="s">
        <v>40</v>
      </c>
      <c r="AE34" s="14">
        <v>30</v>
      </c>
      <c r="AF34" s="22">
        <f t="shared" si="9"/>
        <v>44956</v>
      </c>
      <c r="AG34" s="15"/>
      <c r="AH34" s="67"/>
      <c r="AI34" s="68"/>
      <c r="AJ34" s="69"/>
      <c r="AK34" s="28">
        <v>30</v>
      </c>
      <c r="AL34" s="29">
        <f t="shared" si="11"/>
        <v>45015</v>
      </c>
      <c r="AM34" s="30"/>
    </row>
    <row r="35" spans="1:39" s="2" customFormat="1" ht="17.25" customHeight="1" thickBot="1" x14ac:dyDescent="0.25">
      <c r="A35" s="7"/>
      <c r="B35" s="56"/>
      <c r="C35" s="57"/>
      <c r="D35" s="58"/>
      <c r="E35" s="18">
        <v>31</v>
      </c>
      <c r="F35" s="23">
        <f t="shared" si="1"/>
        <v>44712</v>
      </c>
      <c r="G35" s="19" t="s">
        <v>68</v>
      </c>
      <c r="H35" s="56"/>
      <c r="I35" s="57"/>
      <c r="J35" s="58"/>
      <c r="K35" s="35">
        <v>31</v>
      </c>
      <c r="L35" s="36">
        <f t="shared" si="3"/>
        <v>44773</v>
      </c>
      <c r="M35" s="37"/>
      <c r="N35" s="20">
        <v>31</v>
      </c>
      <c r="O35" s="23">
        <f t="shared" si="4"/>
        <v>44804</v>
      </c>
      <c r="P35" s="21"/>
      <c r="Q35" s="61"/>
      <c r="R35" s="59"/>
      <c r="S35" s="60"/>
      <c r="T35" s="4"/>
      <c r="U35" s="4"/>
      <c r="V35" s="20">
        <v>31</v>
      </c>
      <c r="W35" s="23">
        <f t="shared" si="6"/>
        <v>44865</v>
      </c>
      <c r="X35" s="21"/>
      <c r="Y35" s="59"/>
      <c r="Z35" s="59"/>
      <c r="AA35" s="60"/>
      <c r="AB35" s="35">
        <v>31</v>
      </c>
      <c r="AC35" s="36">
        <f t="shared" si="8"/>
        <v>44926</v>
      </c>
      <c r="AD35" s="37" t="s">
        <v>40</v>
      </c>
      <c r="AE35" s="20">
        <v>31</v>
      </c>
      <c r="AF35" s="23">
        <f t="shared" si="9"/>
        <v>44957</v>
      </c>
      <c r="AG35" s="21"/>
      <c r="AH35" s="70"/>
      <c r="AI35" s="71"/>
      <c r="AJ35" s="72"/>
      <c r="AK35" s="35">
        <v>31</v>
      </c>
      <c r="AL35" s="36">
        <f t="shared" si="11"/>
        <v>45016</v>
      </c>
      <c r="AM35" s="37"/>
    </row>
    <row r="37" spans="1:39" x14ac:dyDescent="0.2">
      <c r="G37" s="3"/>
      <c r="AA37" s="3"/>
    </row>
  </sheetData>
  <mergeCells count="23">
    <mergeCell ref="AK2:AM2"/>
    <mergeCell ref="U18:U19"/>
    <mergeCell ref="A18:A19"/>
    <mergeCell ref="B35:D35"/>
    <mergeCell ref="Y35:AA35"/>
    <mergeCell ref="Q35:S35"/>
    <mergeCell ref="H35:J35"/>
    <mergeCell ref="AE3:AG3"/>
    <mergeCell ref="AH3:AJ3"/>
    <mergeCell ref="AK3:AM3"/>
    <mergeCell ref="B3:D3"/>
    <mergeCell ref="E3:G3"/>
    <mergeCell ref="H3:J3"/>
    <mergeCell ref="K3:M3"/>
    <mergeCell ref="N3:P3"/>
    <mergeCell ref="AH33:AJ35"/>
    <mergeCell ref="Q3:S3"/>
    <mergeCell ref="B2:J2"/>
    <mergeCell ref="V2:AD2"/>
    <mergeCell ref="V3:X3"/>
    <mergeCell ref="Y3:AA3"/>
    <mergeCell ref="AB3:AD3"/>
    <mergeCell ref="Q2:S2"/>
  </mergeCells>
  <phoneticPr fontId="1"/>
  <conditionalFormatting sqref="B5:D10 B11:C14 B15:D34">
    <cfRule type="expression" dxfId="45" priority="44">
      <formula>WEEKDAY($C5)=1</formula>
    </cfRule>
    <cfRule type="expression" dxfId="44" priority="45">
      <formula>WEEKDAY($C5)=7</formula>
    </cfRule>
  </conditionalFormatting>
  <conditionalFormatting sqref="E5:G25 E28:F28 E30:G35 E26:F26">
    <cfRule type="expression" dxfId="43" priority="41">
      <formula>WEEKDAY($F5)=1</formula>
    </cfRule>
    <cfRule type="expression" dxfId="42" priority="42">
      <formula>WEEKDAY($F5)=7</formula>
    </cfRule>
  </conditionalFormatting>
  <conditionalFormatting sqref="H25:J25 H5:J5 H6:I8 H9:J22 H23:I23 H27:J32 H34:J34 H33:I33">
    <cfRule type="expression" dxfId="41" priority="39">
      <formula>WEEKDAY($I5)=1</formula>
    </cfRule>
    <cfRule type="expression" dxfId="40" priority="40">
      <formula>WEEKDAY($I5)=7</formula>
    </cfRule>
  </conditionalFormatting>
  <conditionalFormatting sqref="K5:M35">
    <cfRule type="expression" dxfId="39" priority="37">
      <formula>WEEKDAY($L5)=1</formula>
    </cfRule>
    <cfRule type="expression" dxfId="38" priority="38">
      <formula>WEEKDAY($L5)=7</formula>
    </cfRule>
  </conditionalFormatting>
  <conditionalFormatting sqref="N29:P29 N5:P24 N27:P27 N31:P35 N30:O30 N25:O25">
    <cfRule type="expression" dxfId="37" priority="35">
      <formula>WEEKDAY($O5)=1</formula>
    </cfRule>
    <cfRule type="expression" dxfId="36" priority="36">
      <formula>WEEKDAY($O5)=7</formula>
    </cfRule>
  </conditionalFormatting>
  <conditionalFormatting sqref="Q5:S34">
    <cfRule type="expression" dxfId="35" priority="33">
      <formula>WEEKDAY($R5)=1</formula>
    </cfRule>
    <cfRule type="expression" dxfId="34" priority="34">
      <formula>WEEKDAY($R5)=7</formula>
    </cfRule>
  </conditionalFormatting>
  <conditionalFormatting sqref="V5:X27 V29:X29 V31:X32 V35:X35 V33:W34">
    <cfRule type="expression" dxfId="33" priority="31">
      <formula>WEEKDAY($W5)=1</formula>
    </cfRule>
    <cfRule type="expression" dxfId="32" priority="32">
      <formula>WEEKDAY($W5)=7</formula>
    </cfRule>
  </conditionalFormatting>
  <conditionalFormatting sqref="Y5:AA14 Y17:AA34 Y15:Z16">
    <cfRule type="expression" dxfId="31" priority="27">
      <formula>WEEKDAY($Z5)=1</formula>
    </cfRule>
    <cfRule type="expression" dxfId="30" priority="30">
      <formula>WEEKDAY($Z5)=7</formula>
    </cfRule>
  </conditionalFormatting>
  <conditionalFormatting sqref="AB5:AD35">
    <cfRule type="expression" dxfId="29" priority="25">
      <formula>WEEKDAY($AC5)=1</formula>
    </cfRule>
    <cfRule type="expression" dxfId="28" priority="26">
      <formula>WEEKDAY($AC5)=7</formula>
    </cfRule>
  </conditionalFormatting>
  <conditionalFormatting sqref="AE23:AG35 AE5:AG21">
    <cfRule type="expression" dxfId="27" priority="23">
      <formula>WEEKDAY($AF5)=1</formula>
    </cfRule>
    <cfRule type="expression" dxfId="26" priority="24">
      <formula>WEEKDAY($AF5)=7</formula>
    </cfRule>
  </conditionalFormatting>
  <conditionalFormatting sqref="AH5:AJ32">
    <cfRule type="expression" dxfId="25" priority="21">
      <formula>WEEKDAY($AI5)=1</formula>
    </cfRule>
    <cfRule type="expression" dxfId="24" priority="22">
      <formula>WEEKDAY($AI5)=7</formula>
    </cfRule>
  </conditionalFormatting>
  <conditionalFormatting sqref="AK5:AM35">
    <cfRule type="expression" dxfId="23" priority="19">
      <formula>WEEKDAY($AL5)=1</formula>
    </cfRule>
    <cfRule type="expression" dxfId="22" priority="20">
      <formula>WEEKDAY($AL5)=7</formula>
    </cfRule>
  </conditionalFormatting>
  <conditionalFormatting sqref="D11:D12">
    <cfRule type="expression" dxfId="21" priority="48">
      <formula>WEEKDAY($C12)=1</formula>
    </cfRule>
    <cfRule type="expression" dxfId="20" priority="49">
      <formula>WEEKDAY($C12)=7</formula>
    </cfRule>
  </conditionalFormatting>
  <conditionalFormatting sqref="G29">
    <cfRule type="expression" dxfId="19" priority="17">
      <formula>WEEKDAY($F29)=1</formula>
    </cfRule>
    <cfRule type="expression" dxfId="18" priority="18">
      <formula>WEEKDAY($F29)=7</formula>
    </cfRule>
  </conditionalFormatting>
  <conditionalFormatting sqref="AG22">
    <cfRule type="expression" dxfId="17" priority="11">
      <formula>WEEKDAY($AF22)=1</formula>
    </cfRule>
    <cfRule type="expression" dxfId="16" priority="12">
      <formula>WEEKDAY($AF22)=7</formula>
    </cfRule>
  </conditionalFormatting>
  <conditionalFormatting sqref="J8">
    <cfRule type="expression" dxfId="15" priority="52">
      <formula>WEEKDAY($I6)=1</formula>
    </cfRule>
    <cfRule type="expression" dxfId="14" priority="53">
      <formula>WEEKDAY($I6)=7</formula>
    </cfRule>
  </conditionalFormatting>
  <conditionalFormatting sqref="J6">
    <cfRule type="expression" dxfId="13" priority="56">
      <formula>WEEKDAY($I8)=1</formula>
    </cfRule>
    <cfRule type="expression" dxfId="12" priority="57">
      <formula>WEEKDAY($I8)=7</formula>
    </cfRule>
  </conditionalFormatting>
  <conditionalFormatting sqref="G28">
    <cfRule type="expression" dxfId="11" priority="7">
      <formula>WEEKDAY($F28)=1</formula>
    </cfRule>
    <cfRule type="expression" dxfId="10" priority="8">
      <formula>WEEKDAY($F28)=7</formula>
    </cfRule>
  </conditionalFormatting>
  <conditionalFormatting sqref="D13">
    <cfRule type="expression" dxfId="9" priority="5">
      <formula>WEEKDAY($C13)=1</formula>
    </cfRule>
    <cfRule type="expression" dxfId="8" priority="6">
      <formula>WEEKDAY($C13)=7</formula>
    </cfRule>
  </conditionalFormatting>
  <conditionalFormatting sqref="J26">
    <cfRule type="expression" dxfId="7" priority="3">
      <formula>WEEKDAY($I26)=1</formula>
    </cfRule>
    <cfRule type="expression" dxfId="6" priority="4">
      <formula>WEEKDAY($I26)=7</formula>
    </cfRule>
  </conditionalFormatting>
  <conditionalFormatting sqref="J23">
    <cfRule type="expression" dxfId="5" priority="60">
      <formula>WEEKDAY($I33)=1</formula>
    </cfRule>
    <cfRule type="expression" dxfId="4" priority="61">
      <formula>WEEKDAY($I33)=7</formula>
    </cfRule>
  </conditionalFormatting>
  <conditionalFormatting sqref="X34">
    <cfRule type="expression" dxfId="3" priority="64">
      <formula>WEEKDAY($W33)=1</formula>
    </cfRule>
    <cfRule type="expression" dxfId="2" priority="65">
      <formula>WEEKDAY($W33)=7</formula>
    </cfRule>
  </conditionalFormatting>
  <conditionalFormatting sqref="AA15">
    <cfRule type="expression" dxfId="1" priority="68">
      <formula>WEEKDAY($Z16)=1</formula>
    </cfRule>
    <cfRule type="expression" dxfId="0" priority="69">
      <formula>WEEKDAY($Z16)=7</formula>
    </cfRule>
  </conditionalFormatting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3" fitToWidth="2" orientation="landscape" r:id="rId1"/>
  <colBreaks count="1" manualBreakCount="1">
    <brk id="20" min="1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teacher-komu</dc:creator>
  <cp:lastModifiedBy>山本 修</cp:lastModifiedBy>
  <cp:lastPrinted>2021-03-26T05:57:50Z</cp:lastPrinted>
  <dcterms:created xsi:type="dcterms:W3CDTF">2015-02-12T09:16:59Z</dcterms:created>
  <dcterms:modified xsi:type="dcterms:W3CDTF">2022-03-09T02:50:46Z</dcterms:modified>
</cp:coreProperties>
</file>